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Kreisjugendleiter\2024-2025\Infos Kreisseite\"/>
    </mc:Choice>
  </mc:AlternateContent>
  <xr:revisionPtr revIDLastSave="0" documentId="8_{D2F63E62-1F5D-428E-A599-E35DE80FF5D6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9er-4 Felder" sheetId="6" r:id="rId1"/>
    <sheet name="8er-4 Felder" sheetId="1" r:id="rId2"/>
    <sheet name="7er-3 Felder" sheetId="2" r:id="rId3"/>
    <sheet name="6er-3 Felder" sheetId="3" r:id="rId4"/>
    <sheet name="5er-2 Felder" sheetId="4" r:id="rId5"/>
    <sheet name="4er-1 oder 2 Felder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8" i="6" l="1"/>
  <c r="I53" i="6"/>
  <c r="R45" i="6"/>
  <c r="I40" i="6"/>
  <c r="I35" i="6"/>
  <c r="B30" i="6"/>
  <c r="I25" i="6"/>
  <c r="B20" i="6"/>
  <c r="R38" i="6"/>
  <c r="I60" i="6"/>
  <c r="B55" i="6"/>
  <c r="I50" i="6"/>
  <c r="B45" i="6"/>
  <c r="I33" i="6"/>
  <c r="R25" i="6"/>
  <c r="I20" i="6"/>
  <c r="R60" i="6"/>
  <c r="I55" i="6"/>
  <c r="R48" i="6"/>
  <c r="I43" i="6"/>
  <c r="R35" i="6"/>
  <c r="I30" i="6"/>
  <c r="R23" i="6"/>
  <c r="I18" i="6"/>
  <c r="I58" i="6"/>
  <c r="B53" i="6"/>
  <c r="I48" i="6"/>
  <c r="B43" i="6"/>
  <c r="I38" i="6"/>
  <c r="B33" i="6"/>
  <c r="I28" i="6"/>
  <c r="B23" i="6"/>
  <c r="B60" i="6"/>
  <c r="Y53" i="6"/>
  <c r="B48" i="6"/>
  <c r="Y40" i="6"/>
  <c r="B35" i="6"/>
  <c r="Y28" i="6"/>
  <c r="Y23" i="6"/>
  <c r="R18" i="6"/>
  <c r="Y58" i="6"/>
  <c r="R53" i="6"/>
  <c r="Y48" i="6"/>
  <c r="R43" i="6"/>
  <c r="Y38" i="6"/>
  <c r="R33" i="6"/>
  <c r="B28" i="6"/>
  <c r="Y20" i="6"/>
  <c r="B58" i="6"/>
  <c r="Y50" i="6"/>
  <c r="Y45" i="6"/>
  <c r="R40" i="6"/>
  <c r="Y35" i="6"/>
  <c r="R30" i="6"/>
  <c r="Y25" i="6"/>
  <c r="R20" i="6"/>
  <c r="Y60" i="6"/>
  <c r="R55" i="6"/>
  <c r="B50" i="6"/>
  <c r="Y43" i="6"/>
  <c r="B38" i="6"/>
  <c r="Y30" i="6"/>
  <c r="B25" i="6"/>
  <c r="Y18" i="6"/>
  <c r="Y55" i="6"/>
  <c r="R50" i="6"/>
  <c r="I45" i="6"/>
  <c r="B40" i="6"/>
  <c r="Y33" i="6"/>
  <c r="R28" i="6"/>
  <c r="I23" i="6"/>
  <c r="B18" i="6"/>
  <c r="O17" i="6"/>
  <c r="O22" i="6" s="1"/>
  <c r="O27" i="6" s="1"/>
  <c r="O32" i="6" s="1"/>
  <c r="O37" i="6" s="1"/>
  <c r="O42" i="6" s="1"/>
  <c r="O47" i="6" s="1"/>
  <c r="O52" i="6" s="1"/>
  <c r="O57" i="6" s="1"/>
  <c r="I40" i="3"/>
  <c r="B40" i="3"/>
  <c r="Y38" i="3"/>
  <c r="R38" i="3"/>
  <c r="I38" i="3"/>
  <c r="B38" i="3"/>
  <c r="I35" i="3"/>
  <c r="B35" i="3"/>
  <c r="Y33" i="3"/>
  <c r="R33" i="3"/>
  <c r="I33" i="3"/>
  <c r="B33" i="3"/>
  <c r="I30" i="3"/>
  <c r="I28" i="3"/>
  <c r="B28" i="3"/>
  <c r="B30" i="3"/>
  <c r="Y28" i="3"/>
  <c r="R28" i="3"/>
  <c r="I25" i="3"/>
  <c r="B25" i="3"/>
  <c r="R23" i="3"/>
  <c r="I23" i="3"/>
  <c r="B23" i="3"/>
  <c r="Y48" i="5"/>
  <c r="Y42" i="5"/>
  <c r="R48" i="5"/>
  <c r="I48" i="5"/>
  <c r="B48" i="5"/>
  <c r="Y45" i="5"/>
  <c r="I29" i="5"/>
  <c r="R45" i="5"/>
  <c r="I32" i="5"/>
  <c r="I45" i="5"/>
  <c r="I35" i="5"/>
  <c r="I42" i="5"/>
  <c r="R42" i="5"/>
  <c r="B45" i="5"/>
  <c r="B42" i="5"/>
  <c r="I26" i="5"/>
  <c r="I23" i="5"/>
  <c r="B29" i="5"/>
  <c r="B23" i="5"/>
  <c r="B35" i="5"/>
  <c r="I20" i="5"/>
  <c r="B32" i="5"/>
  <c r="B26" i="5"/>
  <c r="B20" i="5"/>
  <c r="R38" i="4"/>
  <c r="I33" i="4"/>
  <c r="B30" i="4"/>
  <c r="R23" i="4"/>
  <c r="I18" i="4"/>
  <c r="I38" i="4"/>
  <c r="B33" i="4"/>
  <c r="I28" i="4"/>
  <c r="B23" i="4"/>
  <c r="B20" i="4"/>
  <c r="B38" i="4"/>
  <c r="B35" i="4"/>
  <c r="Y28" i="4"/>
  <c r="Y23" i="4"/>
  <c r="R18" i="4"/>
  <c r="Y38" i="4"/>
  <c r="R33" i="4"/>
  <c r="B28" i="4"/>
  <c r="B25" i="4"/>
  <c r="Y18" i="4"/>
  <c r="B40" i="4"/>
  <c r="Y33" i="4"/>
  <c r="R28" i="4"/>
  <c r="I23" i="4"/>
  <c r="B18" i="4"/>
  <c r="Y18" i="3"/>
  <c r="R18" i="3"/>
  <c r="I18" i="3"/>
  <c r="B20" i="3"/>
  <c r="Y23" i="3" s="1"/>
  <c r="R35" i="2"/>
  <c r="Y43" i="2"/>
  <c r="B48" i="2"/>
  <c r="B40" i="2"/>
  <c r="B30" i="2"/>
  <c r="Y23" i="2"/>
  <c r="I18" i="2"/>
  <c r="R25" i="2"/>
  <c r="B23" i="2"/>
  <c r="B35" i="2"/>
  <c r="I40" i="2"/>
  <c r="B45" i="2"/>
  <c r="Y48" i="2"/>
  <c r="Y28" i="2"/>
  <c r="R20" i="2"/>
  <c r="I28" i="2"/>
  <c r="I45" i="2"/>
  <c r="B50" i="2"/>
  <c r="R40" i="2"/>
  <c r="Y33" i="2"/>
  <c r="R23" i="2"/>
  <c r="Y18" i="2"/>
  <c r="R28" i="2"/>
  <c r="Y38" i="2"/>
  <c r="R43" i="2"/>
  <c r="I50" i="2"/>
  <c r="B33" i="2"/>
  <c r="B20" i="2"/>
  <c r="R45" i="2"/>
  <c r="R33" i="2"/>
  <c r="R48" i="2"/>
  <c r="I38" i="2"/>
  <c r="I30" i="2"/>
  <c r="B25" i="2"/>
  <c r="I20" i="3"/>
  <c r="I20" i="2"/>
  <c r="R30" i="2"/>
  <c r="R38" i="2"/>
  <c r="I48" i="2"/>
  <c r="B43" i="2"/>
  <c r="I35" i="2"/>
  <c r="I25" i="2"/>
  <c r="R18" i="2"/>
  <c r="R50" i="2"/>
  <c r="I43" i="2"/>
  <c r="B38" i="2"/>
  <c r="I33" i="2"/>
  <c r="B28" i="2"/>
  <c r="I23" i="2"/>
  <c r="B18" i="3"/>
  <c r="B18" i="2"/>
  <c r="B48" i="1"/>
  <c r="R43" i="1"/>
  <c r="I40" i="1"/>
  <c r="R35" i="1"/>
  <c r="Y30" i="1"/>
  <c r="B25" i="1"/>
  <c r="Y18" i="1"/>
  <c r="Y23" i="1"/>
  <c r="Y35" i="1"/>
  <c r="R40" i="1"/>
  <c r="R48" i="1"/>
  <c r="I45" i="1"/>
  <c r="B30" i="1"/>
  <c r="I18" i="1"/>
  <c r="I50" i="1"/>
  <c r="B35" i="1"/>
  <c r="B23" i="1"/>
  <c r="Y28" i="1"/>
  <c r="Y40" i="1"/>
  <c r="R45" i="1"/>
  <c r="R18" i="1"/>
  <c r="R50" i="1"/>
  <c r="Y45" i="1"/>
  <c r="Y33" i="1"/>
  <c r="R23" i="1"/>
  <c r="B40" i="1"/>
  <c r="I28" i="1"/>
  <c r="I20" i="1"/>
  <c r="Y38" i="1"/>
  <c r="Y50" i="1"/>
  <c r="R28" i="1"/>
  <c r="R20" i="1"/>
  <c r="I25" i="1"/>
  <c r="B45" i="1"/>
  <c r="B33" i="1"/>
  <c r="B50" i="1"/>
  <c r="Y43" i="1"/>
  <c r="I38" i="1"/>
  <c r="R33" i="1"/>
  <c r="I30" i="1"/>
  <c r="R25" i="1"/>
  <c r="Y20" i="1"/>
  <c r="Y25" i="1"/>
  <c r="R30" i="1"/>
  <c r="R38" i="1"/>
  <c r="Y48" i="1"/>
  <c r="B43" i="1"/>
  <c r="I35" i="1"/>
  <c r="B20" i="1"/>
  <c r="I48" i="1"/>
  <c r="I43" i="1"/>
  <c r="B38" i="1"/>
  <c r="I33" i="1"/>
  <c r="B28" i="1"/>
  <c r="I23" i="1"/>
  <c r="B18" i="1"/>
  <c r="O17" i="4"/>
  <c r="O22" i="4" s="1"/>
  <c r="O27" i="4" s="1"/>
  <c r="O32" i="4" s="1"/>
  <c r="O37" i="4" s="1"/>
  <c r="O17" i="3"/>
  <c r="O22" i="3" s="1"/>
  <c r="O27" i="3" s="1"/>
  <c r="O32" i="3" s="1"/>
  <c r="O37" i="3" s="1"/>
  <c r="O17" i="2"/>
  <c r="O22" i="2" s="1"/>
  <c r="O27" i="2" s="1"/>
  <c r="O32" i="2" s="1"/>
  <c r="O37" i="2" s="1"/>
  <c r="O42" i="2" s="1"/>
  <c r="O47" i="2" s="1"/>
  <c r="O22" i="1"/>
  <c r="O27" i="1" s="1"/>
  <c r="O32" i="1" s="1"/>
  <c r="O37" i="1" s="1"/>
  <c r="O42" i="1" s="1"/>
  <c r="O47" i="1" s="1"/>
  <c r="O41" i="5"/>
  <c r="O44" i="5" s="1"/>
  <c r="O47" i="5" s="1"/>
  <c r="O17" i="1"/>
  <c r="O19" i="5"/>
  <c r="O22" i="5" s="1"/>
  <c r="O25" i="5" s="1"/>
  <c r="O28" i="5" s="1"/>
  <c r="O31" i="5" l="1"/>
  <c r="O34" i="5" s="1"/>
</calcChain>
</file>

<file path=xl/sharedStrings.xml><?xml version="1.0" encoding="utf-8"?>
<sst xmlns="http://schemas.openxmlformats.org/spreadsheetml/2006/main" count="403" uniqueCount="38">
  <si>
    <t>Platz 1</t>
  </si>
  <si>
    <t>Platz 2</t>
  </si>
  <si>
    <t>-</t>
  </si>
  <si>
    <t>8.</t>
  </si>
  <si>
    <t>1.</t>
  </si>
  <si>
    <t>2.</t>
  </si>
  <si>
    <t>3.</t>
  </si>
  <si>
    <t>4.</t>
  </si>
  <si>
    <t>5.</t>
  </si>
  <si>
    <t>6.</t>
  </si>
  <si>
    <t>7.</t>
  </si>
  <si>
    <t>Spieltag</t>
  </si>
  <si>
    <t>Spielort</t>
  </si>
  <si>
    <t>Spielbeginn</t>
  </si>
  <si>
    <t>Spieldauer</t>
  </si>
  <si>
    <t>Pausen</t>
  </si>
  <si>
    <t>Uhr</t>
  </si>
  <si>
    <t>Min</t>
  </si>
  <si>
    <t>Mannschaften</t>
  </si>
  <si>
    <t xml:space="preserve"> </t>
  </si>
  <si>
    <t>Platz 3</t>
  </si>
  <si>
    <t>Platz 4</t>
  </si>
  <si>
    <t>Spielfrei</t>
  </si>
  <si>
    <t>4er-Turnier auf 1 Feld</t>
  </si>
  <si>
    <t>4er-Turnier auf 2 Felder</t>
  </si>
  <si>
    <t>5 Minuten längere Pause zwischen Spiel 2 und 3 sowie zwischen 4 und 5</t>
  </si>
  <si>
    <t>5 Minuten längere Pause zwischenden Spielen</t>
  </si>
  <si>
    <t>9.</t>
  </si>
  <si>
    <t>Melsbach</t>
  </si>
  <si>
    <t>Melsbach II</t>
  </si>
  <si>
    <t>Melsbach III</t>
  </si>
  <si>
    <t>Engers</t>
  </si>
  <si>
    <t>Engers II</t>
  </si>
  <si>
    <t>Windhagen</t>
  </si>
  <si>
    <t>Windhagen II</t>
  </si>
  <si>
    <t xml:space="preserve">Rengsdorf </t>
  </si>
  <si>
    <t>Rengsdorf II</t>
  </si>
  <si>
    <t>Kunstrasenplatz Melsbach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</si>
</sst>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9" xfId="0" applyBorder="1" applyProtection="1">
      <protection hidden="1"/>
    </xf>
    <xf numFmtId="0" fontId="2" fillId="0" borderId="9" xfId="0" applyFont="1" applyBorder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14" fontId="2" fillId="0" borderId="0" xfId="0" applyNumberFormat="1" applyFont="1" applyAlignment="1" applyProtection="1">
      <alignment horizontal="left"/>
      <protection hidden="1"/>
    </xf>
    <xf numFmtId="20" fontId="2" fillId="0" borderId="0" xfId="0" applyNumberFormat="1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2" fillId="0" borderId="1" xfId="0" applyFont="1" applyBorder="1" applyProtection="1"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20" fontId="4" fillId="0" borderId="4" xfId="0" applyNumberFormat="1" applyFont="1" applyBorder="1" applyAlignment="1" applyProtection="1">
      <alignment horizontal="center" vertical="center"/>
      <protection hidden="1"/>
    </xf>
    <xf numFmtId="20" fontId="4" fillId="0" borderId="0" xfId="0" applyNumberFormat="1" applyFont="1" applyAlignment="1" applyProtection="1">
      <alignment horizontal="center" vertical="center"/>
      <protection hidden="1"/>
    </xf>
    <xf numFmtId="20" fontId="4" fillId="0" borderId="5" xfId="0" applyNumberFormat="1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20" fontId="2" fillId="0" borderId="0" xfId="0" applyNumberFormat="1" applyFont="1" applyAlignment="1" applyProtection="1">
      <alignment horizontal="center"/>
      <protection hidden="1"/>
    </xf>
    <xf numFmtId="1" fontId="2" fillId="2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hidden="1"/>
    </xf>
    <xf numFmtId="14" fontId="2" fillId="0" borderId="0" xfId="0" applyNumberFormat="1" applyFont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center" wrapText="1"/>
      <protection hidden="1"/>
    </xf>
    <xf numFmtId="14" fontId="2" fillId="2" borderId="0" xfId="0" applyNumberFormat="1" applyFont="1" applyFill="1" applyAlignment="1" applyProtection="1">
      <alignment horizontal="left"/>
      <protection locked="0"/>
    </xf>
    <xf numFmtId="20" fontId="2" fillId="2" borderId="0" xfId="0" applyNumberFormat="1" applyFont="1" applyFill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</xdr:rowOff>
    </xdr:from>
    <xdr:to>
      <xdr:col>30</xdr:col>
      <xdr:colOff>95250</xdr:colOff>
      <xdr:row>4</xdr:row>
      <xdr:rowOff>133350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AED81731-8C8A-4768-8155-5A197E543DAA}"/>
            </a:ext>
          </a:extLst>
        </xdr:cNvPr>
        <xdr:cNvGrpSpPr/>
      </xdr:nvGrpSpPr>
      <xdr:grpSpPr>
        <a:xfrm>
          <a:off x="152400" y="1"/>
          <a:ext cx="6229350" cy="895349"/>
          <a:chOff x="47625" y="0"/>
          <a:chExt cx="6067425" cy="902286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6FA68DF4-EB3B-39CB-6726-F3085B702D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485"/>
          <a:stretch/>
        </xdr:blipFill>
        <xdr:spPr>
          <a:xfrm>
            <a:off x="47625" y="0"/>
            <a:ext cx="6067425" cy="902286"/>
          </a:xfrm>
          <a:prstGeom prst="rect">
            <a:avLst/>
          </a:prstGeom>
        </xdr:spPr>
      </xdr:pic>
      <xdr:sp macro="" textlink="">
        <xdr:nvSpPr>
          <xdr:cNvPr id="4" name="Textfeld 3">
            <a:extLst>
              <a:ext uri="{FF2B5EF4-FFF2-40B4-BE49-F238E27FC236}">
                <a16:creationId xmlns:a16="http://schemas.microsoft.com/office/drawing/2014/main" id="{E6AFF09B-3905-303E-E23B-2CEA8DB905CC}"/>
              </a:ext>
            </a:extLst>
          </xdr:cNvPr>
          <xdr:cNvSpPr txBox="1"/>
        </xdr:nvSpPr>
        <xdr:spPr>
          <a:xfrm>
            <a:off x="1362075" y="0"/>
            <a:ext cx="4362450" cy="847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1400" b="1">
                <a:solidFill>
                  <a:schemeClr val="bg1"/>
                </a:solidFill>
              </a:rPr>
              <a:t>Kreisjugendausschuss</a:t>
            </a:r>
            <a:r>
              <a:rPr lang="de-DE" sz="1400" b="1" baseline="0">
                <a:solidFill>
                  <a:schemeClr val="bg1"/>
                </a:solidFill>
              </a:rPr>
              <a:t> Westerwald-Wied</a:t>
            </a:r>
            <a:endParaRPr lang="de-DE" sz="1400" b="1">
              <a:solidFill>
                <a:schemeClr val="bg1"/>
              </a:solidFill>
            </a:endParaRPr>
          </a:p>
          <a:p>
            <a:pPr algn="ctr"/>
            <a:r>
              <a:rPr lang="de-DE" sz="1400" b="1">
                <a:solidFill>
                  <a:schemeClr val="bg1"/>
                </a:solidFill>
              </a:rPr>
              <a:t>Spielplan </a:t>
            </a:r>
            <a:r>
              <a:rPr lang="de-DE" sz="1400" b="1" baseline="0">
                <a:solidFill>
                  <a:schemeClr val="bg1"/>
                </a:solidFill>
              </a:rPr>
              <a:t>Kinderspielform 9er-Turnier auf 4 Felder</a:t>
            </a:r>
            <a:endParaRPr lang="de-DE" sz="14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30</xdr:col>
      <xdr:colOff>95250</xdr:colOff>
      <xdr:row>4</xdr:row>
      <xdr:rowOff>140286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52400" y="0"/>
          <a:ext cx="6229350" cy="902286"/>
          <a:chOff x="47625" y="0"/>
          <a:chExt cx="6067425" cy="902286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485"/>
          <a:stretch/>
        </xdr:blipFill>
        <xdr:spPr>
          <a:xfrm>
            <a:off x="47625" y="0"/>
            <a:ext cx="6067425" cy="902286"/>
          </a:xfrm>
          <a:prstGeom prst="rect">
            <a:avLst/>
          </a:prstGeom>
        </xdr:spPr>
      </xdr:pic>
      <xdr:sp macro="" textlink="">
        <xdr:nvSpPr>
          <xdr:cNvPr id="6" name="Textfeld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362075" y="0"/>
            <a:ext cx="4362450" cy="847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1400" b="1">
                <a:solidFill>
                  <a:schemeClr val="bg1"/>
                </a:solidFill>
              </a:rPr>
              <a:t>Kreisjugendausschuss</a:t>
            </a:r>
            <a:r>
              <a:rPr lang="de-DE" sz="1400" b="1" baseline="0">
                <a:solidFill>
                  <a:schemeClr val="bg1"/>
                </a:solidFill>
              </a:rPr>
              <a:t> Westerwald-Wied</a:t>
            </a:r>
            <a:endParaRPr lang="de-DE" sz="1400" b="1">
              <a:solidFill>
                <a:schemeClr val="bg1"/>
              </a:solidFill>
            </a:endParaRPr>
          </a:p>
          <a:p>
            <a:pPr algn="ctr"/>
            <a:r>
              <a:rPr lang="de-DE" sz="1400" b="1">
                <a:solidFill>
                  <a:schemeClr val="bg1"/>
                </a:solidFill>
              </a:rPr>
              <a:t>Spielplan </a:t>
            </a:r>
            <a:r>
              <a:rPr lang="de-DE" sz="1400" b="1" baseline="0">
                <a:solidFill>
                  <a:schemeClr val="bg1"/>
                </a:solidFill>
              </a:rPr>
              <a:t>Kinderspielform 8er-Turnier auf 4 Felder</a:t>
            </a:r>
            <a:endParaRPr lang="de-DE" sz="1400" b="1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29</xdr:col>
      <xdr:colOff>142875</xdr:colOff>
      <xdr:row>4</xdr:row>
      <xdr:rowOff>140286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85"/>
        <a:stretch/>
      </xdr:blipFill>
      <xdr:spPr>
        <a:xfrm>
          <a:off x="152400" y="0"/>
          <a:ext cx="6067425" cy="902286"/>
        </a:xfrm>
        <a:prstGeom prst="rect">
          <a:avLst/>
        </a:prstGeom>
      </xdr:spPr>
    </xdr:pic>
    <xdr:clientData/>
  </xdr:twoCellAnchor>
  <xdr:twoCellAnchor>
    <xdr:from>
      <xdr:col>6</xdr:col>
      <xdr:colOff>114300</xdr:colOff>
      <xdr:row>0</xdr:row>
      <xdr:rowOff>0</xdr:rowOff>
    </xdr:from>
    <xdr:to>
      <xdr:col>27</xdr:col>
      <xdr:colOff>192623</xdr:colOff>
      <xdr:row>4</xdr:row>
      <xdr:rowOff>85725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71600" y="0"/>
          <a:ext cx="4478873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 b="1">
              <a:solidFill>
                <a:schemeClr val="bg1"/>
              </a:solidFill>
            </a:rPr>
            <a:t>Kreisjugendausschuss</a:t>
          </a:r>
          <a:r>
            <a:rPr lang="de-DE" sz="1400" b="1" baseline="0">
              <a:solidFill>
                <a:schemeClr val="bg1"/>
              </a:solidFill>
            </a:rPr>
            <a:t> Westerwald-Wied</a:t>
          </a:r>
          <a:endParaRPr lang="de-DE" sz="1400" b="1">
            <a:solidFill>
              <a:schemeClr val="bg1"/>
            </a:solidFill>
          </a:endParaRPr>
        </a:p>
        <a:p>
          <a:pPr algn="ctr"/>
          <a:r>
            <a:rPr lang="de-DE" sz="1400" b="1">
              <a:solidFill>
                <a:schemeClr val="bg1"/>
              </a:solidFill>
            </a:rPr>
            <a:t>Spielplan </a:t>
          </a:r>
          <a:r>
            <a:rPr lang="de-DE" sz="1400" b="1" baseline="0">
              <a:solidFill>
                <a:schemeClr val="bg1"/>
              </a:solidFill>
            </a:rPr>
            <a:t>Kinderspielform 7er-Turnier auf 3 Felder</a:t>
          </a:r>
          <a:endParaRPr lang="de-DE" sz="1400" b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29</xdr:col>
      <xdr:colOff>142875</xdr:colOff>
      <xdr:row>4</xdr:row>
      <xdr:rowOff>140286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85"/>
        <a:stretch/>
      </xdr:blipFill>
      <xdr:spPr>
        <a:xfrm>
          <a:off x="152400" y="0"/>
          <a:ext cx="6067425" cy="902286"/>
        </a:xfrm>
        <a:prstGeom prst="rect">
          <a:avLst/>
        </a:prstGeom>
      </xdr:spPr>
    </xdr:pic>
    <xdr:clientData/>
  </xdr:twoCellAnchor>
  <xdr:twoCellAnchor>
    <xdr:from>
      <xdr:col>6</xdr:col>
      <xdr:colOff>152400</xdr:colOff>
      <xdr:row>0</xdr:row>
      <xdr:rowOff>0</xdr:rowOff>
    </xdr:from>
    <xdr:to>
      <xdr:col>28</xdr:col>
      <xdr:colOff>21173</xdr:colOff>
      <xdr:row>4</xdr:row>
      <xdr:rowOff>85725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09700" y="0"/>
          <a:ext cx="4478873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 b="1">
              <a:solidFill>
                <a:schemeClr val="bg1"/>
              </a:solidFill>
            </a:rPr>
            <a:t>Kreisjugendausschuss</a:t>
          </a:r>
          <a:r>
            <a:rPr lang="de-DE" sz="1400" b="1" baseline="0">
              <a:solidFill>
                <a:schemeClr val="bg1"/>
              </a:solidFill>
            </a:rPr>
            <a:t> Westerwald-Wied</a:t>
          </a:r>
          <a:endParaRPr lang="de-DE" sz="1400" b="1">
            <a:solidFill>
              <a:schemeClr val="bg1"/>
            </a:solidFill>
          </a:endParaRPr>
        </a:p>
        <a:p>
          <a:pPr algn="ctr"/>
          <a:r>
            <a:rPr lang="de-DE" sz="1400" b="1">
              <a:solidFill>
                <a:schemeClr val="bg1"/>
              </a:solidFill>
            </a:rPr>
            <a:t>Spielplan </a:t>
          </a:r>
          <a:r>
            <a:rPr lang="de-DE" sz="1400" b="1" baseline="0">
              <a:solidFill>
                <a:schemeClr val="bg1"/>
              </a:solidFill>
            </a:rPr>
            <a:t>Kinderspielform 6er-Turnier auf 3 Felder</a:t>
          </a:r>
          <a:endParaRPr lang="de-DE" sz="1400" b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29</xdr:col>
      <xdr:colOff>142875</xdr:colOff>
      <xdr:row>4</xdr:row>
      <xdr:rowOff>140286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85"/>
        <a:stretch/>
      </xdr:blipFill>
      <xdr:spPr>
        <a:xfrm>
          <a:off x="152400" y="0"/>
          <a:ext cx="6067425" cy="902286"/>
        </a:xfrm>
        <a:prstGeom prst="rect">
          <a:avLst/>
        </a:prstGeom>
      </xdr:spPr>
    </xdr:pic>
    <xdr:clientData/>
  </xdr:twoCellAnchor>
  <xdr:twoCellAnchor>
    <xdr:from>
      <xdr:col>6</xdr:col>
      <xdr:colOff>180975</xdr:colOff>
      <xdr:row>0</xdr:row>
      <xdr:rowOff>0</xdr:rowOff>
    </xdr:from>
    <xdr:to>
      <xdr:col>28</xdr:col>
      <xdr:colOff>49748</xdr:colOff>
      <xdr:row>4</xdr:row>
      <xdr:rowOff>85725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438275" y="0"/>
          <a:ext cx="4478873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 b="1">
              <a:solidFill>
                <a:schemeClr val="bg1"/>
              </a:solidFill>
            </a:rPr>
            <a:t>Kreisjugendausschuss</a:t>
          </a:r>
          <a:r>
            <a:rPr lang="de-DE" sz="1400" b="1" baseline="0">
              <a:solidFill>
                <a:schemeClr val="bg1"/>
              </a:solidFill>
            </a:rPr>
            <a:t> Westerwald-Wied</a:t>
          </a:r>
          <a:endParaRPr lang="de-DE" sz="1400" b="1">
            <a:solidFill>
              <a:schemeClr val="bg1"/>
            </a:solidFill>
          </a:endParaRPr>
        </a:p>
        <a:p>
          <a:pPr algn="ctr"/>
          <a:r>
            <a:rPr lang="de-DE" sz="1400" b="1">
              <a:solidFill>
                <a:schemeClr val="bg1"/>
              </a:solidFill>
            </a:rPr>
            <a:t>Spielplan </a:t>
          </a:r>
          <a:r>
            <a:rPr lang="de-DE" sz="1400" b="1" baseline="0">
              <a:solidFill>
                <a:schemeClr val="bg1"/>
              </a:solidFill>
            </a:rPr>
            <a:t>Kinderspielform 5er-Turnier auf 2 Felder</a:t>
          </a:r>
          <a:endParaRPr lang="de-DE" sz="1400" b="1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29</xdr:col>
      <xdr:colOff>142875</xdr:colOff>
      <xdr:row>4</xdr:row>
      <xdr:rowOff>140286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85"/>
        <a:stretch/>
      </xdr:blipFill>
      <xdr:spPr>
        <a:xfrm>
          <a:off x="152400" y="0"/>
          <a:ext cx="6067425" cy="902286"/>
        </a:xfrm>
        <a:prstGeom prst="rect">
          <a:avLst/>
        </a:prstGeom>
      </xdr:spPr>
    </xdr:pic>
    <xdr:clientData/>
  </xdr:twoCellAnchor>
  <xdr:twoCellAnchor>
    <xdr:from>
      <xdr:col>5</xdr:col>
      <xdr:colOff>161925</xdr:colOff>
      <xdr:row>0</xdr:row>
      <xdr:rowOff>0</xdr:rowOff>
    </xdr:from>
    <xdr:to>
      <xdr:col>30</xdr:col>
      <xdr:colOff>76200</xdr:colOff>
      <xdr:row>4</xdr:row>
      <xdr:rowOff>85725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209675" y="0"/>
          <a:ext cx="5153025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 b="1">
              <a:solidFill>
                <a:schemeClr val="bg1"/>
              </a:solidFill>
            </a:rPr>
            <a:t>Kreisjugendausschuss</a:t>
          </a:r>
          <a:r>
            <a:rPr lang="de-DE" sz="1400" b="1" baseline="0">
              <a:solidFill>
                <a:schemeClr val="bg1"/>
              </a:solidFill>
            </a:rPr>
            <a:t> Westerwald-Wied</a:t>
          </a:r>
          <a:endParaRPr lang="de-DE" sz="1400" b="1">
            <a:solidFill>
              <a:schemeClr val="bg1"/>
            </a:solidFill>
          </a:endParaRPr>
        </a:p>
        <a:p>
          <a:pPr algn="ctr"/>
          <a:r>
            <a:rPr lang="de-DE" sz="1400" b="1">
              <a:solidFill>
                <a:schemeClr val="bg1"/>
              </a:solidFill>
            </a:rPr>
            <a:t>Spielplan </a:t>
          </a:r>
          <a:r>
            <a:rPr lang="de-DE" sz="1400" b="1" baseline="0">
              <a:solidFill>
                <a:schemeClr val="bg1"/>
              </a:solidFill>
            </a:rPr>
            <a:t>Kinderspielform 4er-Turnier auf 1 oder 2 Felder</a:t>
          </a:r>
          <a:endParaRPr lang="de-DE" sz="14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0472-A3F9-4791-972A-01C7BDB2FEE4}">
  <dimension ref="A1:BZ63"/>
  <sheetViews>
    <sheetView showGridLines="0" zoomScaleNormal="100" workbookViewId="0">
      <selection activeCell="N11" sqref="N11"/>
    </sheetView>
  </sheetViews>
  <sheetFormatPr baseColWidth="10" defaultColWidth="0" defaultRowHeight="15" customHeight="1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2:55" x14ac:dyDescent="0.25"/>
    <row r="2" spans="2:55" x14ac:dyDescent="0.25"/>
    <row r="3" spans="2:55" x14ac:dyDescent="0.25"/>
    <row r="4" spans="2:55" x14ac:dyDescent="0.25"/>
    <row r="5" spans="2:55" ht="15" customHeight="1" x14ac:dyDescent="0.3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55" x14ac:dyDescent="0.25">
      <c r="B6" s="28" t="s">
        <v>11</v>
      </c>
      <c r="C6" s="28"/>
      <c r="D6" s="28"/>
      <c r="E6" s="28"/>
      <c r="F6" s="41">
        <v>45421</v>
      </c>
      <c r="G6" s="38"/>
      <c r="H6" s="38"/>
      <c r="I6" s="38"/>
      <c r="J6" s="38"/>
      <c r="K6" s="38"/>
      <c r="L6" s="38"/>
      <c r="M6" s="38"/>
      <c r="N6" s="38"/>
      <c r="O6" s="28" t="s">
        <v>13</v>
      </c>
      <c r="P6" s="28"/>
      <c r="Q6" s="28"/>
      <c r="R6" s="28"/>
      <c r="S6" s="42">
        <v>0.54166666666666663</v>
      </c>
      <c r="T6" s="42"/>
      <c r="U6" s="30" t="s">
        <v>16</v>
      </c>
      <c r="V6" s="30"/>
      <c r="W6" s="4"/>
      <c r="X6" s="4"/>
      <c r="Y6" s="4"/>
      <c r="Z6" s="4"/>
      <c r="AA6" s="4"/>
      <c r="AB6" s="4"/>
    </row>
    <row r="7" spans="2:55" ht="3.75" customHeight="1" x14ac:dyDescent="0.25">
      <c r="B7" s="7"/>
      <c r="C7" s="7"/>
      <c r="D7" s="7"/>
      <c r="E7" s="7"/>
      <c r="F7" s="9"/>
      <c r="G7" s="8"/>
      <c r="H7" s="8"/>
      <c r="I7" s="8"/>
      <c r="J7" s="8"/>
      <c r="K7" s="8"/>
      <c r="L7" s="8"/>
      <c r="M7" s="8"/>
      <c r="N7" s="8"/>
      <c r="O7" s="7"/>
      <c r="P7" s="7"/>
      <c r="Q7" s="7"/>
      <c r="R7" s="7"/>
      <c r="S7" s="10"/>
      <c r="T7" s="10"/>
      <c r="U7" s="8"/>
      <c r="V7" s="8"/>
      <c r="W7" s="4"/>
      <c r="X7" s="4"/>
      <c r="Y7" s="4"/>
      <c r="Z7" s="4"/>
      <c r="AA7" s="4"/>
      <c r="AB7" s="4"/>
    </row>
    <row r="8" spans="2:55" x14ac:dyDescent="0.25">
      <c r="B8" s="28" t="s">
        <v>12</v>
      </c>
      <c r="C8" s="28"/>
      <c r="D8" s="28"/>
      <c r="E8" s="28"/>
      <c r="F8" s="38" t="s">
        <v>37</v>
      </c>
      <c r="G8" s="38"/>
      <c r="H8" s="38"/>
      <c r="I8" s="38"/>
      <c r="J8" s="38"/>
      <c r="K8" s="38"/>
      <c r="L8" s="38"/>
      <c r="M8" s="38"/>
      <c r="N8" s="38"/>
      <c r="O8" s="28" t="s">
        <v>14</v>
      </c>
      <c r="P8" s="28"/>
      <c r="Q8" s="28"/>
      <c r="R8" s="28"/>
      <c r="S8" s="35">
        <v>7</v>
      </c>
      <c r="T8" s="35"/>
      <c r="U8" s="30" t="s">
        <v>17</v>
      </c>
      <c r="V8" s="30"/>
      <c r="W8" s="39" t="s">
        <v>15</v>
      </c>
      <c r="X8" s="39"/>
      <c r="Y8" s="39"/>
      <c r="Z8" s="39"/>
      <c r="AA8" s="35">
        <v>3</v>
      </c>
      <c r="AB8" s="35"/>
      <c r="AC8" s="36" t="s">
        <v>17</v>
      </c>
      <c r="AD8" s="36"/>
      <c r="AQ8" s="28"/>
      <c r="AR8" s="28"/>
      <c r="AS8" s="28"/>
      <c r="AT8" s="28"/>
      <c r="AU8" s="37"/>
      <c r="AV8" s="30"/>
      <c r="AW8" s="30"/>
      <c r="AX8" s="30"/>
      <c r="AY8" s="30"/>
      <c r="AZ8" s="30"/>
      <c r="BA8" s="30"/>
      <c r="BB8" s="30"/>
      <c r="BC8" s="30"/>
    </row>
    <row r="9" spans="2:55" x14ac:dyDescent="0.25">
      <c r="T9" s="4"/>
      <c r="U9" s="4"/>
      <c r="V9" s="4"/>
      <c r="W9" s="4"/>
      <c r="X9" s="4"/>
      <c r="Y9" s="4"/>
      <c r="Z9" s="4"/>
      <c r="AA9" s="4"/>
      <c r="AB9" s="4"/>
      <c r="AQ9" s="28"/>
      <c r="AR9" s="28"/>
      <c r="AS9" s="28"/>
      <c r="AT9" s="28"/>
      <c r="AU9" s="30"/>
      <c r="AV9" s="30"/>
      <c r="AW9" s="30"/>
      <c r="AX9" s="30"/>
      <c r="AY9" s="30"/>
      <c r="AZ9" s="30"/>
      <c r="BA9" s="30"/>
      <c r="BB9" s="30"/>
      <c r="BC9" s="30"/>
    </row>
    <row r="10" spans="2:55" x14ac:dyDescent="0.25">
      <c r="D10" s="31" t="s">
        <v>18</v>
      </c>
      <c r="E10" s="32"/>
      <c r="F10" s="32"/>
      <c r="G10" s="32"/>
      <c r="H10" s="32"/>
      <c r="I10" s="32"/>
      <c r="J10" s="32"/>
      <c r="K10" s="32"/>
      <c r="L10" s="33"/>
      <c r="T10" s="31" t="s">
        <v>18</v>
      </c>
      <c r="U10" s="32"/>
      <c r="V10" s="32"/>
      <c r="W10" s="32"/>
      <c r="X10" s="32"/>
      <c r="Y10" s="32"/>
      <c r="Z10" s="32"/>
      <c r="AA10" s="32"/>
      <c r="AB10" s="33"/>
      <c r="AQ10" s="28"/>
      <c r="AR10" s="28"/>
      <c r="AS10" s="28"/>
      <c r="AT10" s="28"/>
      <c r="AU10" s="34"/>
      <c r="AV10" s="34"/>
      <c r="AW10" s="30"/>
      <c r="AX10" s="30"/>
      <c r="AY10" s="30"/>
      <c r="AZ10" s="30"/>
      <c r="BA10" s="4"/>
      <c r="BB10" s="4"/>
      <c r="BC10" s="4"/>
    </row>
    <row r="11" spans="2:55" x14ac:dyDescent="0.25">
      <c r="D11" s="5" t="s">
        <v>4</v>
      </c>
      <c r="E11" s="25" t="s">
        <v>28</v>
      </c>
      <c r="F11" s="25"/>
      <c r="G11" s="25"/>
      <c r="H11" s="25"/>
      <c r="I11" s="25"/>
      <c r="J11" s="25"/>
      <c r="K11" s="25"/>
      <c r="L11" s="26"/>
      <c r="T11" s="6" t="s">
        <v>9</v>
      </c>
      <c r="U11" s="25" t="s">
        <v>33</v>
      </c>
      <c r="V11" s="25"/>
      <c r="W11" s="25"/>
      <c r="X11" s="25"/>
      <c r="Y11" s="25"/>
      <c r="Z11" s="25"/>
      <c r="AA11" s="25"/>
      <c r="AB11" s="26"/>
      <c r="AQ11" s="28"/>
      <c r="AR11" s="28"/>
      <c r="AS11" s="28"/>
      <c r="AT11" s="28"/>
      <c r="AU11" s="29"/>
      <c r="AV11" s="29"/>
      <c r="AW11" s="30"/>
      <c r="AX11" s="30"/>
      <c r="AY11" s="30"/>
      <c r="AZ11" s="30"/>
      <c r="BA11" s="4"/>
      <c r="BB11" s="4"/>
      <c r="BC11" s="4"/>
    </row>
    <row r="12" spans="2:55" x14ac:dyDescent="0.25">
      <c r="D12" s="5" t="s">
        <v>5</v>
      </c>
      <c r="E12" s="25" t="s">
        <v>29</v>
      </c>
      <c r="F12" s="25"/>
      <c r="G12" s="25"/>
      <c r="H12" s="25"/>
      <c r="I12" s="25"/>
      <c r="J12" s="25"/>
      <c r="K12" s="25"/>
      <c r="L12" s="26"/>
      <c r="T12" s="6" t="s">
        <v>10</v>
      </c>
      <c r="U12" s="25" t="s">
        <v>34</v>
      </c>
      <c r="V12" s="25"/>
      <c r="W12" s="25"/>
      <c r="X12" s="25"/>
      <c r="Y12" s="25"/>
      <c r="Z12" s="25"/>
      <c r="AA12" s="25"/>
      <c r="AB12" s="26"/>
      <c r="AQ12" s="28"/>
      <c r="AR12" s="28"/>
      <c r="AS12" s="28"/>
      <c r="AT12" s="28"/>
      <c r="AU12" s="29"/>
      <c r="AV12" s="29"/>
      <c r="AW12" s="30"/>
      <c r="AX12" s="30"/>
      <c r="AY12" s="30"/>
      <c r="AZ12" s="30"/>
      <c r="BA12" s="4"/>
      <c r="BB12" s="4"/>
      <c r="BC12" s="4"/>
    </row>
    <row r="13" spans="2:55" x14ac:dyDescent="0.25">
      <c r="D13" s="5" t="s">
        <v>6</v>
      </c>
      <c r="E13" s="25" t="s">
        <v>30</v>
      </c>
      <c r="F13" s="25"/>
      <c r="G13" s="25"/>
      <c r="H13" s="25"/>
      <c r="I13" s="25"/>
      <c r="J13" s="25"/>
      <c r="K13" s="25"/>
      <c r="L13" s="26"/>
      <c r="T13" s="6" t="s">
        <v>3</v>
      </c>
      <c r="U13" s="25" t="s">
        <v>35</v>
      </c>
      <c r="V13" s="25"/>
      <c r="W13" s="25"/>
      <c r="X13" s="25"/>
      <c r="Y13" s="25"/>
      <c r="Z13" s="25"/>
      <c r="AA13" s="25"/>
      <c r="AB13" s="26"/>
    </row>
    <row r="14" spans="2:55" x14ac:dyDescent="0.25">
      <c r="D14" s="5" t="s">
        <v>7</v>
      </c>
      <c r="E14" s="25" t="s">
        <v>31</v>
      </c>
      <c r="F14" s="25"/>
      <c r="G14" s="25"/>
      <c r="H14" s="25"/>
      <c r="I14" s="25"/>
      <c r="J14" s="25"/>
      <c r="K14" s="25"/>
      <c r="L14" s="26"/>
      <c r="T14" s="6" t="s">
        <v>27</v>
      </c>
      <c r="U14" s="25" t="s">
        <v>36</v>
      </c>
      <c r="V14" s="25"/>
      <c r="W14" s="25"/>
      <c r="X14" s="25"/>
      <c r="Y14" s="25"/>
      <c r="Z14" s="25"/>
      <c r="AA14" s="25"/>
      <c r="AB14" s="26"/>
    </row>
    <row r="15" spans="2:55" x14ac:dyDescent="0.25">
      <c r="D15" s="5" t="s">
        <v>8</v>
      </c>
      <c r="E15" s="25" t="s">
        <v>32</v>
      </c>
      <c r="F15" s="25"/>
      <c r="G15" s="25"/>
      <c r="H15" s="25"/>
      <c r="I15" s="25"/>
      <c r="J15" s="25"/>
      <c r="K15" s="25"/>
      <c r="L15" s="26"/>
      <c r="T15" s="12"/>
      <c r="U15" s="27" t="s">
        <v>19</v>
      </c>
      <c r="V15" s="27"/>
      <c r="W15" s="27"/>
      <c r="X15" s="27"/>
      <c r="Y15" s="27"/>
      <c r="Z15" s="27"/>
      <c r="AA15" s="27"/>
      <c r="AB15" s="27"/>
    </row>
    <row r="16" spans="2:55" x14ac:dyDescent="0.25"/>
    <row r="17" spans="2:78" s="1" customFormat="1" ht="15" customHeight="1" x14ac:dyDescent="0.25">
      <c r="B17" s="19" t="s">
        <v>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2">
        <f>$S$6</f>
        <v>0.54166666666666663</v>
      </c>
      <c r="P17" s="23"/>
      <c r="Q17" s="24"/>
      <c r="R17" s="19" t="s">
        <v>1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2:78" s="1" customFormat="1" ht="15" customHeight="1" x14ac:dyDescent="0.25">
      <c r="B18" s="18" t="str">
        <f>E11</f>
        <v>Melsbach</v>
      </c>
      <c r="C18" s="16"/>
      <c r="D18" s="16"/>
      <c r="E18" s="16"/>
      <c r="F18" s="16"/>
      <c r="G18" s="16"/>
      <c r="H18" s="13" t="s">
        <v>2</v>
      </c>
      <c r="I18" s="16" t="str">
        <f>U12</f>
        <v>Windhagen II</v>
      </c>
      <c r="J18" s="16"/>
      <c r="K18" s="16"/>
      <c r="L18" s="16"/>
      <c r="M18" s="16"/>
      <c r="N18" s="17"/>
      <c r="O18" s="22"/>
      <c r="P18" s="23"/>
      <c r="Q18" s="24"/>
      <c r="R18" s="18" t="str">
        <f>E15</f>
        <v>Engers II</v>
      </c>
      <c r="S18" s="16"/>
      <c r="T18" s="16"/>
      <c r="U18" s="16"/>
      <c r="V18" s="16"/>
      <c r="W18" s="16"/>
      <c r="X18" s="13" t="s">
        <v>2</v>
      </c>
      <c r="Y18" s="16" t="str">
        <f>E12</f>
        <v>Melsbach II</v>
      </c>
      <c r="Z18" s="16"/>
      <c r="AA18" s="16"/>
      <c r="AB18" s="16"/>
      <c r="AC18" s="16"/>
      <c r="AD18" s="17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2:78" s="1" customFormat="1" ht="15" customHeight="1" x14ac:dyDescent="0.25">
      <c r="B19" s="19" t="s">
        <v>20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22"/>
      <c r="P19" s="23"/>
      <c r="Q19" s="24"/>
      <c r="R19" s="19" t="s">
        <v>21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2:78" s="1" customFormat="1" ht="15" customHeight="1" x14ac:dyDescent="0.25">
      <c r="B20" s="18" t="str">
        <f>U14</f>
        <v>Rengsdorf II</v>
      </c>
      <c r="C20" s="16"/>
      <c r="D20" s="16"/>
      <c r="E20" s="16"/>
      <c r="F20" s="16"/>
      <c r="G20" s="16"/>
      <c r="H20" s="13" t="s">
        <v>2</v>
      </c>
      <c r="I20" s="16" t="str">
        <f>U13</f>
        <v xml:space="preserve">Rengsdorf </v>
      </c>
      <c r="J20" s="16"/>
      <c r="K20" s="16"/>
      <c r="L20" s="16"/>
      <c r="M20" s="16"/>
      <c r="N20" s="17"/>
      <c r="O20" s="22"/>
      <c r="P20" s="23"/>
      <c r="Q20" s="24"/>
      <c r="R20" s="18" t="str">
        <f>E13</f>
        <v>Melsbach III</v>
      </c>
      <c r="S20" s="16"/>
      <c r="T20" s="16"/>
      <c r="U20" s="16"/>
      <c r="V20" s="16"/>
      <c r="W20" s="16"/>
      <c r="X20" s="13" t="s">
        <v>2</v>
      </c>
      <c r="Y20" s="16" t="str">
        <f>E14</f>
        <v>Engers</v>
      </c>
      <c r="Z20" s="16"/>
      <c r="AA20" s="16"/>
      <c r="AB20" s="16"/>
      <c r="AC20" s="16"/>
      <c r="AD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2:78" s="1" customFormat="1" ht="1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2:78" s="1" customFormat="1" ht="15" customHeight="1" x14ac:dyDescent="0.25">
      <c r="B22" s="19" t="s">
        <v>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2">
        <f>IF($S$6=" "," ",O17+($S$8+$AA$8)/1440)</f>
        <v>0.54861111111111105</v>
      </c>
      <c r="P22" s="23"/>
      <c r="Q22" s="24"/>
      <c r="R22" s="19" t="s">
        <v>1</v>
      </c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2:78" s="1" customFormat="1" ht="15" customHeight="1" x14ac:dyDescent="0.25">
      <c r="B23" s="18" t="str">
        <f>U11</f>
        <v>Windhagen</v>
      </c>
      <c r="C23" s="16"/>
      <c r="D23" s="16"/>
      <c r="E23" s="16"/>
      <c r="F23" s="16"/>
      <c r="G23" s="16"/>
      <c r="H23" s="13" t="s">
        <v>2</v>
      </c>
      <c r="I23" s="16" t="str">
        <f>E11</f>
        <v>Melsbach</v>
      </c>
      <c r="J23" s="16"/>
      <c r="K23" s="16"/>
      <c r="L23" s="16"/>
      <c r="M23" s="16"/>
      <c r="N23" s="17"/>
      <c r="O23" s="22"/>
      <c r="P23" s="23"/>
      <c r="Q23" s="24"/>
      <c r="R23" s="18" t="str">
        <f>U12</f>
        <v>Windhagen II</v>
      </c>
      <c r="S23" s="16"/>
      <c r="T23" s="16"/>
      <c r="U23" s="16"/>
      <c r="V23" s="16"/>
      <c r="W23" s="16"/>
      <c r="X23" s="13" t="s">
        <v>2</v>
      </c>
      <c r="Y23" s="16" t="str">
        <f>E15</f>
        <v>Engers II</v>
      </c>
      <c r="Z23" s="16"/>
      <c r="AA23" s="16"/>
      <c r="AB23" s="16"/>
      <c r="AC23" s="16"/>
      <c r="AD23" s="17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2:78" s="1" customFormat="1" ht="15" customHeight="1" x14ac:dyDescent="0.25">
      <c r="B24" s="19" t="s">
        <v>20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2"/>
      <c r="P24" s="23"/>
      <c r="Q24" s="24"/>
      <c r="R24" s="19" t="s">
        <v>21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2:78" s="1" customFormat="1" ht="15" customHeight="1" x14ac:dyDescent="0.25">
      <c r="B25" s="18" t="str">
        <f>E12</f>
        <v>Melsbach II</v>
      </c>
      <c r="C25" s="16"/>
      <c r="D25" s="16"/>
      <c r="E25" s="16"/>
      <c r="F25" s="16"/>
      <c r="G25" s="16"/>
      <c r="H25" s="13" t="s">
        <v>2</v>
      </c>
      <c r="I25" s="16" t="str">
        <f>U14</f>
        <v>Rengsdorf II</v>
      </c>
      <c r="J25" s="16"/>
      <c r="K25" s="16"/>
      <c r="L25" s="16"/>
      <c r="M25" s="16"/>
      <c r="N25" s="17"/>
      <c r="O25" s="22"/>
      <c r="P25" s="23"/>
      <c r="Q25" s="24"/>
      <c r="R25" s="18" t="str">
        <f>U13</f>
        <v xml:space="preserve">Rengsdorf </v>
      </c>
      <c r="S25" s="16"/>
      <c r="T25" s="16"/>
      <c r="U25" s="16"/>
      <c r="V25" s="16"/>
      <c r="W25" s="16"/>
      <c r="X25" s="13" t="s">
        <v>2</v>
      </c>
      <c r="Y25" s="16" t="str">
        <f>E13</f>
        <v>Melsbach III</v>
      </c>
      <c r="Z25" s="16"/>
      <c r="AA25" s="16"/>
      <c r="AB25" s="16"/>
      <c r="AC25" s="16"/>
      <c r="AD25" s="17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2:78" s="1" customFormat="1" ht="15" customHeigh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2:78" s="1" customFormat="1" ht="15" customHeight="1" x14ac:dyDescent="0.25">
      <c r="B27" s="19" t="s">
        <v>0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2">
        <f>IF($S$6=" "," ",O22+($S$8+$AA$8)/1440)</f>
        <v>0.55555555555555547</v>
      </c>
      <c r="P27" s="23"/>
      <c r="Q27" s="24"/>
      <c r="R27" s="19" t="s">
        <v>1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2:78" s="1" customFormat="1" ht="15" customHeight="1" x14ac:dyDescent="0.25">
      <c r="B28" s="18" t="str">
        <f>E14</f>
        <v>Engers</v>
      </c>
      <c r="C28" s="16"/>
      <c r="D28" s="16"/>
      <c r="E28" s="16"/>
      <c r="F28" s="16"/>
      <c r="G28" s="16"/>
      <c r="H28" s="13" t="s">
        <v>2</v>
      </c>
      <c r="I28" s="16" t="str">
        <f>U11</f>
        <v>Windhagen</v>
      </c>
      <c r="J28" s="16"/>
      <c r="K28" s="16"/>
      <c r="L28" s="16"/>
      <c r="M28" s="16"/>
      <c r="N28" s="17"/>
      <c r="O28" s="22"/>
      <c r="P28" s="23"/>
      <c r="Q28" s="24"/>
      <c r="R28" s="18" t="str">
        <f>E11</f>
        <v>Melsbach</v>
      </c>
      <c r="S28" s="16"/>
      <c r="T28" s="16"/>
      <c r="U28" s="16"/>
      <c r="V28" s="16"/>
      <c r="W28" s="16"/>
      <c r="X28" s="13" t="s">
        <v>2</v>
      </c>
      <c r="Y28" s="16" t="str">
        <f>E15</f>
        <v>Engers II</v>
      </c>
      <c r="Z28" s="16"/>
      <c r="AA28" s="16"/>
      <c r="AB28" s="16"/>
      <c r="AC28" s="16"/>
      <c r="AD28" s="1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2:78" s="1" customFormat="1" ht="15" customHeight="1" x14ac:dyDescent="0.25">
      <c r="B29" s="19" t="s">
        <v>20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2"/>
      <c r="P29" s="23"/>
      <c r="Q29" s="24"/>
      <c r="R29" s="19" t="s">
        <v>21</v>
      </c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2:78" s="1" customFormat="1" ht="15" customHeight="1" x14ac:dyDescent="0.25">
      <c r="B30" s="18" t="str">
        <f>U14</f>
        <v>Rengsdorf II</v>
      </c>
      <c r="C30" s="16"/>
      <c r="D30" s="16"/>
      <c r="E30" s="16"/>
      <c r="F30" s="16"/>
      <c r="G30" s="16"/>
      <c r="H30" s="13" t="s">
        <v>2</v>
      </c>
      <c r="I30" s="16" t="str">
        <f>U12</f>
        <v>Windhagen II</v>
      </c>
      <c r="J30" s="16"/>
      <c r="K30" s="16"/>
      <c r="L30" s="16"/>
      <c r="M30" s="16"/>
      <c r="N30" s="17"/>
      <c r="O30" s="22"/>
      <c r="P30" s="23"/>
      <c r="Q30" s="24"/>
      <c r="R30" s="18" t="str">
        <f>E13</f>
        <v>Melsbach III</v>
      </c>
      <c r="S30" s="16"/>
      <c r="T30" s="16"/>
      <c r="U30" s="16"/>
      <c r="V30" s="16"/>
      <c r="W30" s="16"/>
      <c r="X30" s="13" t="s">
        <v>2</v>
      </c>
      <c r="Y30" s="16" t="str">
        <f>E12</f>
        <v>Melsbach II</v>
      </c>
      <c r="Z30" s="16"/>
      <c r="AA30" s="16"/>
      <c r="AB30" s="16"/>
      <c r="AC30" s="16"/>
      <c r="AD30" s="17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2:78" s="1" customFormat="1" ht="15" customHeigh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2:78" s="1" customFormat="1" ht="15" customHeight="1" x14ac:dyDescent="0.25">
      <c r="B32" s="19" t="s">
        <v>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2">
        <f>IF($S$6=" "," ",O27+($S$8+$AA$8)/1440)</f>
        <v>0.56249999999999989</v>
      </c>
      <c r="P32" s="23"/>
      <c r="Q32" s="24"/>
      <c r="R32" s="19" t="s">
        <v>1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1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2:78" s="1" customFormat="1" ht="15" customHeight="1" x14ac:dyDescent="0.25">
      <c r="B33" s="18" t="str">
        <f>U11</f>
        <v>Windhagen</v>
      </c>
      <c r="C33" s="16"/>
      <c r="D33" s="16"/>
      <c r="E33" s="16"/>
      <c r="F33" s="16"/>
      <c r="G33" s="16"/>
      <c r="H33" s="13" t="s">
        <v>2</v>
      </c>
      <c r="I33" s="16" t="str">
        <f>U13</f>
        <v xml:space="preserve">Rengsdorf </v>
      </c>
      <c r="J33" s="16"/>
      <c r="K33" s="16"/>
      <c r="L33" s="16"/>
      <c r="M33" s="16"/>
      <c r="N33" s="17"/>
      <c r="O33" s="22"/>
      <c r="P33" s="23"/>
      <c r="Q33" s="24"/>
      <c r="R33" s="18" t="str">
        <f>E14</f>
        <v>Engers</v>
      </c>
      <c r="S33" s="16"/>
      <c r="T33" s="16"/>
      <c r="U33" s="16"/>
      <c r="V33" s="16"/>
      <c r="W33" s="16"/>
      <c r="X33" s="13" t="s">
        <v>2</v>
      </c>
      <c r="Y33" s="16" t="str">
        <f>E11</f>
        <v>Melsbach</v>
      </c>
      <c r="Z33" s="16"/>
      <c r="AA33" s="16"/>
      <c r="AB33" s="16"/>
      <c r="AC33" s="16"/>
      <c r="AD33" s="17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2:78" s="1" customFormat="1" ht="15" customHeight="1" x14ac:dyDescent="0.25">
      <c r="B34" s="19" t="s">
        <v>20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2"/>
      <c r="P34" s="23"/>
      <c r="Q34" s="24"/>
      <c r="R34" s="19" t="s">
        <v>21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1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2:78" s="1" customFormat="1" ht="15" customHeight="1" x14ac:dyDescent="0.25">
      <c r="B35" s="18" t="str">
        <f>E15</f>
        <v>Engers II</v>
      </c>
      <c r="C35" s="16"/>
      <c r="D35" s="16"/>
      <c r="E35" s="16"/>
      <c r="F35" s="16"/>
      <c r="G35" s="16"/>
      <c r="H35" s="13" t="s">
        <v>2</v>
      </c>
      <c r="I35" s="16" t="str">
        <f>U14</f>
        <v>Rengsdorf II</v>
      </c>
      <c r="J35" s="16"/>
      <c r="K35" s="16"/>
      <c r="L35" s="16"/>
      <c r="M35" s="16"/>
      <c r="N35" s="17"/>
      <c r="O35" s="22"/>
      <c r="P35" s="23"/>
      <c r="Q35" s="24"/>
      <c r="R35" s="18" t="str">
        <f>U12</f>
        <v>Windhagen II</v>
      </c>
      <c r="S35" s="16"/>
      <c r="T35" s="16"/>
      <c r="U35" s="16"/>
      <c r="V35" s="16"/>
      <c r="W35" s="16"/>
      <c r="X35" s="13" t="s">
        <v>2</v>
      </c>
      <c r="Y35" s="16" t="str">
        <f>E13</f>
        <v>Melsbach III</v>
      </c>
      <c r="Z35" s="16"/>
      <c r="AA35" s="16"/>
      <c r="AB35" s="16"/>
      <c r="AC35" s="16"/>
      <c r="AD35" s="17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2:78" s="1" customFormat="1" ht="15" customHeigh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2:78" s="1" customFormat="1" ht="15" customHeight="1" x14ac:dyDescent="0.25">
      <c r="B37" s="19" t="s">
        <v>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  <c r="O37" s="22">
        <f>IF($S$6=" "," ",O32+($S$8+$AA$8)/1440)</f>
        <v>0.56944444444444431</v>
      </c>
      <c r="P37" s="23"/>
      <c r="Q37" s="24"/>
      <c r="R37" s="19" t="s">
        <v>1</v>
      </c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1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2:78" s="1" customFormat="1" ht="15" customHeight="1" x14ac:dyDescent="0.25">
      <c r="B38" s="18" t="str">
        <f>E12</f>
        <v>Melsbach II</v>
      </c>
      <c r="C38" s="16"/>
      <c r="D38" s="16"/>
      <c r="E38" s="16"/>
      <c r="F38" s="16"/>
      <c r="G38" s="16"/>
      <c r="H38" s="13" t="s">
        <v>2</v>
      </c>
      <c r="I38" s="16" t="str">
        <f>U11</f>
        <v>Windhagen</v>
      </c>
      <c r="J38" s="16"/>
      <c r="K38" s="16"/>
      <c r="L38" s="16"/>
      <c r="M38" s="16"/>
      <c r="N38" s="17"/>
      <c r="O38" s="22"/>
      <c r="P38" s="23"/>
      <c r="Q38" s="24"/>
      <c r="R38" s="18" t="str">
        <f>U13</f>
        <v xml:space="preserve">Rengsdorf </v>
      </c>
      <c r="S38" s="16"/>
      <c r="T38" s="16"/>
      <c r="U38" s="16"/>
      <c r="V38" s="16"/>
      <c r="W38" s="16"/>
      <c r="X38" s="13" t="s">
        <v>2</v>
      </c>
      <c r="Y38" s="16" t="str">
        <f>E14</f>
        <v>Engers</v>
      </c>
      <c r="Z38" s="16"/>
      <c r="AA38" s="16"/>
      <c r="AB38" s="16"/>
      <c r="AC38" s="16"/>
      <c r="AD38" s="17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2:78" s="1" customFormat="1" ht="15" customHeight="1" x14ac:dyDescent="0.25">
      <c r="B39" s="19" t="s">
        <v>20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  <c r="O39" s="22"/>
      <c r="P39" s="23"/>
      <c r="Q39" s="24"/>
      <c r="R39" s="19" t="s">
        <v>21</v>
      </c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1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2:78" s="1" customFormat="1" ht="15" customHeight="1" x14ac:dyDescent="0.25">
      <c r="B40" s="18" t="str">
        <f>E11</f>
        <v>Melsbach</v>
      </c>
      <c r="C40" s="16"/>
      <c r="D40" s="16"/>
      <c r="E40" s="16"/>
      <c r="F40" s="16"/>
      <c r="G40" s="16"/>
      <c r="H40" s="13" t="s">
        <v>2</v>
      </c>
      <c r="I40" s="16" t="str">
        <f>U14</f>
        <v>Rengsdorf II</v>
      </c>
      <c r="J40" s="16"/>
      <c r="K40" s="16"/>
      <c r="L40" s="16"/>
      <c r="M40" s="16"/>
      <c r="N40" s="17"/>
      <c r="O40" s="22"/>
      <c r="P40" s="23"/>
      <c r="Q40" s="24"/>
      <c r="R40" s="18" t="str">
        <f>E13</f>
        <v>Melsbach III</v>
      </c>
      <c r="S40" s="16"/>
      <c r="T40" s="16"/>
      <c r="U40" s="16"/>
      <c r="V40" s="16"/>
      <c r="W40" s="16"/>
      <c r="X40" s="13" t="s">
        <v>2</v>
      </c>
      <c r="Y40" s="16" t="str">
        <f>E15</f>
        <v>Engers II</v>
      </c>
      <c r="Z40" s="16"/>
      <c r="AA40" s="16"/>
      <c r="AB40" s="16"/>
      <c r="AC40" s="16"/>
      <c r="AD40" s="17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2:78" s="1" customFormat="1" ht="15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2:78" s="1" customFormat="1" ht="15" customHeight="1" x14ac:dyDescent="0.25">
      <c r="B42" s="19" t="s">
        <v>0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  <c r="O42" s="22">
        <f>IF($S$6=" "," ",O37+($S$8+$AA$8)/1440)</f>
        <v>0.57638888888888873</v>
      </c>
      <c r="P42" s="23"/>
      <c r="Q42" s="24"/>
      <c r="R42" s="19" t="s">
        <v>1</v>
      </c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1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2:78" s="1" customFormat="1" ht="15" customHeight="1" x14ac:dyDescent="0.25">
      <c r="B43" s="18" t="str">
        <f>U11</f>
        <v>Windhagen</v>
      </c>
      <c r="C43" s="16"/>
      <c r="D43" s="16"/>
      <c r="E43" s="16"/>
      <c r="F43" s="16"/>
      <c r="G43" s="16"/>
      <c r="H43" s="13" t="s">
        <v>2</v>
      </c>
      <c r="I43" s="16" t="str">
        <f>U12</f>
        <v>Windhagen II</v>
      </c>
      <c r="J43" s="16"/>
      <c r="K43" s="16"/>
      <c r="L43" s="16"/>
      <c r="M43" s="16"/>
      <c r="N43" s="17"/>
      <c r="O43" s="22"/>
      <c r="P43" s="23"/>
      <c r="Q43" s="24"/>
      <c r="R43" s="18" t="str">
        <f>E14</f>
        <v>Engers</v>
      </c>
      <c r="S43" s="16"/>
      <c r="T43" s="16"/>
      <c r="U43" s="16"/>
      <c r="V43" s="16"/>
      <c r="W43" s="16"/>
      <c r="X43" s="13" t="s">
        <v>2</v>
      </c>
      <c r="Y43" s="16" t="str">
        <f>E12</f>
        <v>Melsbach II</v>
      </c>
      <c r="Z43" s="16"/>
      <c r="AA43" s="16"/>
      <c r="AB43" s="16"/>
      <c r="AC43" s="16"/>
      <c r="AD43" s="17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2:78" s="1" customFormat="1" ht="15" customHeight="1" x14ac:dyDescent="0.25">
      <c r="B44" s="19" t="s">
        <v>20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  <c r="P44" s="23"/>
      <c r="Q44" s="24"/>
      <c r="R44" s="19" t="s">
        <v>21</v>
      </c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1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2:78" s="1" customFormat="1" ht="15" customHeight="1" x14ac:dyDescent="0.25">
      <c r="B45" s="18" t="str">
        <f>U13</f>
        <v xml:space="preserve">Rengsdorf </v>
      </c>
      <c r="C45" s="16"/>
      <c r="D45" s="16"/>
      <c r="E45" s="16"/>
      <c r="F45" s="16"/>
      <c r="G45" s="16"/>
      <c r="H45" s="13" t="s">
        <v>2</v>
      </c>
      <c r="I45" s="16" t="str">
        <f>E11</f>
        <v>Melsbach</v>
      </c>
      <c r="J45" s="16"/>
      <c r="K45" s="16"/>
      <c r="L45" s="16"/>
      <c r="M45" s="16"/>
      <c r="N45" s="17"/>
      <c r="O45" s="22"/>
      <c r="P45" s="23"/>
      <c r="Q45" s="24"/>
      <c r="R45" s="18" t="str">
        <f>U14</f>
        <v>Rengsdorf II</v>
      </c>
      <c r="S45" s="16"/>
      <c r="T45" s="16"/>
      <c r="U45" s="16"/>
      <c r="V45" s="16"/>
      <c r="W45" s="16"/>
      <c r="X45" s="13" t="s">
        <v>2</v>
      </c>
      <c r="Y45" s="16" t="str">
        <f>E13</f>
        <v>Melsbach III</v>
      </c>
      <c r="Z45" s="16"/>
      <c r="AA45" s="16"/>
      <c r="AB45" s="16"/>
      <c r="AC45" s="16"/>
      <c r="AD45" s="1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2:78" s="1" customFormat="1" ht="15" customHeigh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2:78" s="1" customFormat="1" ht="15" customHeight="1" x14ac:dyDescent="0.25">
      <c r="B47" s="19" t="s">
        <v>0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  <c r="O47" s="22">
        <f>IF($S$6=" "," ",O42+($S$8+$AA$8)/1440)</f>
        <v>0.58333333333333315</v>
      </c>
      <c r="P47" s="23"/>
      <c r="Q47" s="24"/>
      <c r="R47" s="19" t="s">
        <v>1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1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2:78" s="1" customFormat="1" ht="15" customHeight="1" x14ac:dyDescent="0.25">
      <c r="B48" s="18" t="str">
        <f>E15</f>
        <v>Engers II</v>
      </c>
      <c r="C48" s="16"/>
      <c r="D48" s="16"/>
      <c r="E48" s="16"/>
      <c r="F48" s="16"/>
      <c r="G48" s="16"/>
      <c r="H48" s="13" t="s">
        <v>2</v>
      </c>
      <c r="I48" s="16" t="str">
        <f>U11</f>
        <v>Windhagen</v>
      </c>
      <c r="J48" s="16"/>
      <c r="K48" s="16"/>
      <c r="L48" s="16"/>
      <c r="M48" s="16"/>
      <c r="N48" s="17"/>
      <c r="O48" s="22"/>
      <c r="P48" s="23"/>
      <c r="Q48" s="24"/>
      <c r="R48" s="18" t="str">
        <f>U12</f>
        <v>Windhagen II</v>
      </c>
      <c r="S48" s="16"/>
      <c r="T48" s="16"/>
      <c r="U48" s="16"/>
      <c r="V48" s="16"/>
      <c r="W48" s="16"/>
      <c r="X48" s="13" t="s">
        <v>2</v>
      </c>
      <c r="Y48" s="16" t="str">
        <f>E14</f>
        <v>Engers</v>
      </c>
      <c r="Z48" s="16"/>
      <c r="AA48" s="16"/>
      <c r="AB48" s="16"/>
      <c r="AC48" s="16"/>
      <c r="AD48" s="1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2:78" s="1" customFormat="1" ht="15" customHeight="1" x14ac:dyDescent="0.25">
      <c r="B49" s="19" t="s">
        <v>20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  <c r="O49" s="22"/>
      <c r="P49" s="23"/>
      <c r="Q49" s="24"/>
      <c r="R49" s="19" t="s">
        <v>21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1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2:78" s="1" customFormat="1" ht="15" customHeight="1" x14ac:dyDescent="0.25">
      <c r="B50" s="18" t="str">
        <f>E12</f>
        <v>Melsbach II</v>
      </c>
      <c r="C50" s="16"/>
      <c r="D50" s="16"/>
      <c r="E50" s="16"/>
      <c r="F50" s="16"/>
      <c r="G50" s="16"/>
      <c r="H50" s="13" t="s">
        <v>2</v>
      </c>
      <c r="I50" s="16" t="str">
        <f>U13</f>
        <v xml:space="preserve">Rengsdorf </v>
      </c>
      <c r="J50" s="16"/>
      <c r="K50" s="16"/>
      <c r="L50" s="16"/>
      <c r="M50" s="16"/>
      <c r="N50" s="17"/>
      <c r="O50" s="22"/>
      <c r="P50" s="23"/>
      <c r="Q50" s="24"/>
      <c r="R50" s="18" t="str">
        <f>E11</f>
        <v>Melsbach</v>
      </c>
      <c r="S50" s="16"/>
      <c r="T50" s="16"/>
      <c r="U50" s="16"/>
      <c r="V50" s="16"/>
      <c r="W50" s="16"/>
      <c r="X50" s="13" t="s">
        <v>2</v>
      </c>
      <c r="Y50" s="16" t="str">
        <f>E13</f>
        <v>Melsbach III</v>
      </c>
      <c r="Z50" s="16"/>
      <c r="AA50" s="16"/>
      <c r="AB50" s="16"/>
      <c r="AC50" s="16"/>
      <c r="AD50" s="17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2:78" s="1" customForma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2:78" s="1" customFormat="1" x14ac:dyDescent="0.25">
      <c r="B52" s="19" t="s">
        <v>0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/>
      <c r="O52" s="22">
        <f t="shared" ref="O52" si="0">IF($S$6=" "," ",O47+($S$8+$AA$8)/1440)</f>
        <v>0.59027777777777757</v>
      </c>
      <c r="P52" s="23"/>
      <c r="Q52" s="24"/>
      <c r="R52" s="19" t="s">
        <v>1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1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2:78" s="1" customFormat="1" ht="18.75" x14ac:dyDescent="0.25">
      <c r="B53" s="18" t="str">
        <f>U11</f>
        <v>Windhagen</v>
      </c>
      <c r="C53" s="16"/>
      <c r="D53" s="16"/>
      <c r="E53" s="16"/>
      <c r="F53" s="16"/>
      <c r="G53" s="16"/>
      <c r="H53" s="13" t="s">
        <v>2</v>
      </c>
      <c r="I53" s="16" t="str">
        <f>U14</f>
        <v>Rengsdorf II</v>
      </c>
      <c r="J53" s="16"/>
      <c r="K53" s="16"/>
      <c r="L53" s="16"/>
      <c r="M53" s="16"/>
      <c r="N53" s="17"/>
      <c r="O53" s="22"/>
      <c r="P53" s="23"/>
      <c r="Q53" s="24"/>
      <c r="R53" s="18" t="str">
        <f>E14</f>
        <v>Engers</v>
      </c>
      <c r="S53" s="16"/>
      <c r="T53" s="16"/>
      <c r="U53" s="16"/>
      <c r="V53" s="16"/>
      <c r="W53" s="16"/>
      <c r="X53" s="13" t="s">
        <v>2</v>
      </c>
      <c r="Y53" s="16" t="str">
        <f>E15</f>
        <v>Engers II</v>
      </c>
      <c r="Z53" s="16"/>
      <c r="AA53" s="16"/>
      <c r="AB53" s="16"/>
      <c r="AC53" s="16"/>
      <c r="AD53" s="17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2:78" s="1" customFormat="1" x14ac:dyDescent="0.25">
      <c r="B54" s="19" t="s">
        <v>20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1"/>
      <c r="O54" s="22"/>
      <c r="P54" s="23"/>
      <c r="Q54" s="24"/>
      <c r="R54" s="19" t="s">
        <v>21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1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2:78" s="1" customFormat="1" ht="18.75" x14ac:dyDescent="0.25">
      <c r="B55" s="18" t="str">
        <f>U13</f>
        <v xml:space="preserve">Rengsdorf </v>
      </c>
      <c r="C55" s="16"/>
      <c r="D55" s="16"/>
      <c r="E55" s="16"/>
      <c r="F55" s="16"/>
      <c r="G55" s="16"/>
      <c r="H55" s="13" t="s">
        <v>2</v>
      </c>
      <c r="I55" s="16" t="str">
        <f>U12</f>
        <v>Windhagen II</v>
      </c>
      <c r="J55" s="16"/>
      <c r="K55" s="16"/>
      <c r="L55" s="16"/>
      <c r="M55" s="16"/>
      <c r="N55" s="17"/>
      <c r="O55" s="22"/>
      <c r="P55" s="23"/>
      <c r="Q55" s="24"/>
      <c r="R55" s="18" t="str">
        <f>E12</f>
        <v>Melsbach II</v>
      </c>
      <c r="S55" s="16"/>
      <c r="T55" s="16"/>
      <c r="U55" s="16"/>
      <c r="V55" s="16"/>
      <c r="W55" s="16"/>
      <c r="X55" s="13" t="s">
        <v>2</v>
      </c>
      <c r="Y55" s="16" t="str">
        <f>E11</f>
        <v>Melsbach</v>
      </c>
      <c r="Z55" s="16"/>
      <c r="AA55" s="16"/>
      <c r="AB55" s="16"/>
      <c r="AC55" s="16"/>
      <c r="AD55" s="17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2:78" s="1" customForma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2:78" s="1" customFormat="1" x14ac:dyDescent="0.25">
      <c r="B57" s="19" t="s">
        <v>0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1"/>
      <c r="O57" s="22">
        <f t="shared" ref="O57" si="1">IF($S$6=" "," ",O52+($S$8+$AA$8)/1440)</f>
        <v>0.59722222222222199</v>
      </c>
      <c r="P57" s="23"/>
      <c r="Q57" s="24"/>
      <c r="R57" s="19" t="s">
        <v>1</v>
      </c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1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2:78" s="1" customFormat="1" ht="18.75" x14ac:dyDescent="0.25">
      <c r="B58" s="18" t="str">
        <f>E13</f>
        <v>Melsbach III</v>
      </c>
      <c r="C58" s="16"/>
      <c r="D58" s="16"/>
      <c r="E58" s="16"/>
      <c r="F58" s="16"/>
      <c r="G58" s="16"/>
      <c r="H58" s="13" t="s">
        <v>2</v>
      </c>
      <c r="I58" s="16" t="str">
        <f>U11</f>
        <v>Windhagen</v>
      </c>
      <c r="J58" s="16"/>
      <c r="K58" s="16"/>
      <c r="L58" s="16"/>
      <c r="M58" s="16"/>
      <c r="N58" s="17"/>
      <c r="O58" s="22"/>
      <c r="P58" s="23"/>
      <c r="Q58" s="24"/>
      <c r="R58" s="18" t="str">
        <f>U14</f>
        <v>Rengsdorf II</v>
      </c>
      <c r="S58" s="16"/>
      <c r="T58" s="16"/>
      <c r="U58" s="16"/>
      <c r="V58" s="16"/>
      <c r="W58" s="16"/>
      <c r="X58" s="13" t="s">
        <v>2</v>
      </c>
      <c r="Y58" s="16" t="str">
        <f>E14</f>
        <v>Engers</v>
      </c>
      <c r="Z58" s="16"/>
      <c r="AA58" s="16"/>
      <c r="AB58" s="16"/>
      <c r="AC58" s="16"/>
      <c r="AD58" s="17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2:78" s="1" customFormat="1" x14ac:dyDescent="0.25">
      <c r="B59" s="19" t="s">
        <v>20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1"/>
      <c r="O59" s="22"/>
      <c r="P59" s="23"/>
      <c r="Q59" s="24"/>
      <c r="R59" s="19" t="s">
        <v>21</v>
      </c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1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2:78" s="1" customFormat="1" ht="18.75" x14ac:dyDescent="0.25">
      <c r="B60" s="18" t="str">
        <f>E15</f>
        <v>Engers II</v>
      </c>
      <c r="C60" s="16"/>
      <c r="D60" s="16"/>
      <c r="E60" s="16"/>
      <c r="F60" s="16"/>
      <c r="G60" s="16"/>
      <c r="H60" s="13" t="s">
        <v>2</v>
      </c>
      <c r="I60" s="16" t="str">
        <f>U13</f>
        <v xml:space="preserve">Rengsdorf </v>
      </c>
      <c r="J60" s="16"/>
      <c r="K60" s="16"/>
      <c r="L60" s="16"/>
      <c r="M60" s="16"/>
      <c r="N60" s="17"/>
      <c r="O60" s="22"/>
      <c r="P60" s="23"/>
      <c r="Q60" s="24"/>
      <c r="R60" s="18" t="str">
        <f>U12</f>
        <v>Windhagen II</v>
      </c>
      <c r="S60" s="16"/>
      <c r="T60" s="16"/>
      <c r="U60" s="16"/>
      <c r="V60" s="16"/>
      <c r="W60" s="16"/>
      <c r="X60" s="13" t="s">
        <v>2</v>
      </c>
      <c r="Y60" s="16" t="str">
        <f>E12</f>
        <v>Melsbach II</v>
      </c>
      <c r="Z60" s="16"/>
      <c r="AA60" s="16"/>
      <c r="AB60" s="16"/>
      <c r="AC60" s="16"/>
      <c r="AD60" s="17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2:78" s="1" customForma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2:78" ht="15" customHeight="1" x14ac:dyDescent="0.25"/>
    <row r="63" spans="2:78" ht="15" customHeight="1" x14ac:dyDescent="0.25"/>
  </sheetData>
  <sheetProtection algorithmName="SHA-512" hashValue="634jyWZ0Uwx15p0pSgk6YtHPlIYIWqSut0aGxel+htCvIkxL9X8Xd6KQqLxAgo5MgOZQ8608QieczImXoRyBfw==" saltValue="Qzxf3xgpa02Lyfe3uQCXtw==" spinCount="100000" sheet="1" objects="1" scenarios="1"/>
  <mergeCells count="156">
    <mergeCell ref="B5:AD5"/>
    <mergeCell ref="B6:E6"/>
    <mergeCell ref="F6:N6"/>
    <mergeCell ref="O6:R6"/>
    <mergeCell ref="S6:T6"/>
    <mergeCell ref="U6:V6"/>
    <mergeCell ref="AA8:AB8"/>
    <mergeCell ref="AC8:AD8"/>
    <mergeCell ref="AQ8:AT8"/>
    <mergeCell ref="AU8:BC8"/>
    <mergeCell ref="AQ9:AT9"/>
    <mergeCell ref="AU9:BC9"/>
    <mergeCell ref="B8:E8"/>
    <mergeCell ref="F8:N8"/>
    <mergeCell ref="O8:R8"/>
    <mergeCell ref="S8:T8"/>
    <mergeCell ref="U8:V8"/>
    <mergeCell ref="W8:Z8"/>
    <mergeCell ref="E12:L12"/>
    <mergeCell ref="U12:AB12"/>
    <mergeCell ref="AQ12:AT12"/>
    <mergeCell ref="AU12:AV12"/>
    <mergeCell ref="AW12:AZ12"/>
    <mergeCell ref="E13:L13"/>
    <mergeCell ref="U13:AB13"/>
    <mergeCell ref="D10:L10"/>
    <mergeCell ref="T10:AB10"/>
    <mergeCell ref="AQ10:AT10"/>
    <mergeCell ref="AU10:AV10"/>
    <mergeCell ref="AW10:AZ10"/>
    <mergeCell ref="E11:L11"/>
    <mergeCell ref="U11:AB11"/>
    <mergeCell ref="AQ11:AT11"/>
    <mergeCell ref="AU11:AV11"/>
    <mergeCell ref="AW11:AZ11"/>
    <mergeCell ref="E15:L15"/>
    <mergeCell ref="U15:AB15"/>
    <mergeCell ref="B17:N17"/>
    <mergeCell ref="O17:Q20"/>
    <mergeCell ref="R17:AD17"/>
    <mergeCell ref="B18:G18"/>
    <mergeCell ref="I18:N18"/>
    <mergeCell ref="R18:W18"/>
    <mergeCell ref="Y18:AD18"/>
    <mergeCell ref="B19:N19"/>
    <mergeCell ref="R23:W23"/>
    <mergeCell ref="Y23:AD23"/>
    <mergeCell ref="B24:N24"/>
    <mergeCell ref="R24:AD24"/>
    <mergeCell ref="B25:G25"/>
    <mergeCell ref="I25:N25"/>
    <mergeCell ref="R25:W25"/>
    <mergeCell ref="Y25:AD25"/>
    <mergeCell ref="R19:AD19"/>
    <mergeCell ref="B20:G20"/>
    <mergeCell ref="I20:N20"/>
    <mergeCell ref="R20:W20"/>
    <mergeCell ref="Y20:AD20"/>
    <mergeCell ref="B22:N22"/>
    <mergeCell ref="O22:Q25"/>
    <mergeCell ref="R22:AD22"/>
    <mergeCell ref="B23:G23"/>
    <mergeCell ref="I23:N23"/>
    <mergeCell ref="B27:N27"/>
    <mergeCell ref="O27:Q30"/>
    <mergeCell ref="R27:AD27"/>
    <mergeCell ref="B28:G28"/>
    <mergeCell ref="I28:N28"/>
    <mergeCell ref="R28:W28"/>
    <mergeCell ref="Y28:AD28"/>
    <mergeCell ref="B29:N29"/>
    <mergeCell ref="R29:AD29"/>
    <mergeCell ref="B30:G30"/>
    <mergeCell ref="B34:N34"/>
    <mergeCell ref="R34:AD34"/>
    <mergeCell ref="B35:G35"/>
    <mergeCell ref="I35:N35"/>
    <mergeCell ref="R35:W35"/>
    <mergeCell ref="Y35:AD35"/>
    <mergeCell ref="I30:N30"/>
    <mergeCell ref="R30:W30"/>
    <mergeCell ref="Y30:AD30"/>
    <mergeCell ref="B32:N32"/>
    <mergeCell ref="O32:Q35"/>
    <mergeCell ref="R32:AD32"/>
    <mergeCell ref="B33:G33"/>
    <mergeCell ref="I33:N33"/>
    <mergeCell ref="R33:W33"/>
    <mergeCell ref="Y33:AD33"/>
    <mergeCell ref="B37:N37"/>
    <mergeCell ref="O37:Q40"/>
    <mergeCell ref="R37:AD37"/>
    <mergeCell ref="B38:G38"/>
    <mergeCell ref="I38:N38"/>
    <mergeCell ref="R38:W38"/>
    <mergeCell ref="Y38:AD38"/>
    <mergeCell ref="B39:N39"/>
    <mergeCell ref="R39:AD39"/>
    <mergeCell ref="B40:G40"/>
    <mergeCell ref="R40:W40"/>
    <mergeCell ref="Y40:AD40"/>
    <mergeCell ref="B42:N42"/>
    <mergeCell ref="O42:Q45"/>
    <mergeCell ref="R42:AD42"/>
    <mergeCell ref="B43:G43"/>
    <mergeCell ref="I43:N43"/>
    <mergeCell ref="R43:W43"/>
    <mergeCell ref="Y43:AD43"/>
    <mergeCell ref="E14:L14"/>
    <mergeCell ref="U14:AB14"/>
    <mergeCell ref="B52:N52"/>
    <mergeCell ref="O52:Q55"/>
    <mergeCell ref="R52:AD52"/>
    <mergeCell ref="B53:G53"/>
    <mergeCell ref="I53:N53"/>
    <mergeCell ref="B47:N47"/>
    <mergeCell ref="O47:Q50"/>
    <mergeCell ref="R47:AD47"/>
    <mergeCell ref="B48:G48"/>
    <mergeCell ref="I48:N48"/>
    <mergeCell ref="R48:W48"/>
    <mergeCell ref="Y48:AD48"/>
    <mergeCell ref="B49:N49"/>
    <mergeCell ref="R49:AD49"/>
    <mergeCell ref="B50:G50"/>
    <mergeCell ref="B44:N44"/>
    <mergeCell ref="R44:AD44"/>
    <mergeCell ref="B45:G45"/>
    <mergeCell ref="I45:N45"/>
    <mergeCell ref="R45:W45"/>
    <mergeCell ref="Y45:AD45"/>
    <mergeCell ref="I40:N40"/>
    <mergeCell ref="R53:W53"/>
    <mergeCell ref="Y53:AD53"/>
    <mergeCell ref="B54:N54"/>
    <mergeCell ref="R54:AD54"/>
    <mergeCell ref="B55:G55"/>
    <mergeCell ref="I55:N55"/>
    <mergeCell ref="R55:W55"/>
    <mergeCell ref="Y55:AD55"/>
    <mergeCell ref="I50:N50"/>
    <mergeCell ref="R50:W50"/>
    <mergeCell ref="Y50:AD50"/>
    <mergeCell ref="I60:N60"/>
    <mergeCell ref="R60:W60"/>
    <mergeCell ref="Y60:AD60"/>
    <mergeCell ref="B57:N57"/>
    <mergeCell ref="O57:Q60"/>
    <mergeCell ref="R57:AD57"/>
    <mergeCell ref="B58:G58"/>
    <mergeCell ref="I58:N58"/>
    <mergeCell ref="R58:W58"/>
    <mergeCell ref="Y58:AD58"/>
    <mergeCell ref="B59:N59"/>
    <mergeCell ref="R59:AD59"/>
    <mergeCell ref="B60:G60"/>
  </mergeCells>
  <phoneticPr fontId="5" type="noConversion"/>
  <pageMargins left="0.25" right="0.25" top="9.375E-2" bottom="0.75" header="0.3" footer="0.3"/>
  <pageSetup paperSize="9" scale="88" orientation="portrait" r:id="rId1"/>
  <headerFooter>
    <oddHeader xml:space="preserve">&amp;C&amp;"-,Fett"&amp;22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61"/>
  <sheetViews>
    <sheetView showGridLines="0" zoomScaleNormal="100" workbookViewId="0">
      <selection activeCell="U13" sqref="U13:AB13"/>
    </sheetView>
  </sheetViews>
  <sheetFormatPr baseColWidth="10" defaultColWidth="0" defaultRowHeight="15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2:55" x14ac:dyDescent="0.25"/>
    <row r="2" spans="2:55" x14ac:dyDescent="0.25"/>
    <row r="3" spans="2:55" x14ac:dyDescent="0.25"/>
    <row r="4" spans="2:55" ht="15" customHeigh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2:55" ht="15" customHeight="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55" ht="15.75" x14ac:dyDescent="0.25">
      <c r="T6" s="3"/>
      <c r="U6" s="3"/>
      <c r="V6" s="3"/>
      <c r="W6" s="3"/>
      <c r="X6" s="3"/>
      <c r="Y6" s="3"/>
      <c r="Z6" s="3"/>
      <c r="AA6" s="3"/>
      <c r="AB6" s="3"/>
    </row>
    <row r="7" spans="2:55" x14ac:dyDescent="0.25">
      <c r="B7" s="28" t="s">
        <v>11</v>
      </c>
      <c r="C7" s="28"/>
      <c r="D7" s="28"/>
      <c r="E7" s="28"/>
      <c r="F7" s="41"/>
      <c r="G7" s="38"/>
      <c r="H7" s="38"/>
      <c r="I7" s="38"/>
      <c r="J7" s="38"/>
      <c r="K7" s="38"/>
      <c r="L7" s="38"/>
      <c r="M7" s="38"/>
      <c r="N7" s="38"/>
      <c r="O7" s="28" t="s">
        <v>13</v>
      </c>
      <c r="P7" s="28"/>
      <c r="Q7" s="28"/>
      <c r="R7" s="28"/>
      <c r="S7" s="42">
        <v>0.41666666666666669</v>
      </c>
      <c r="T7" s="42"/>
      <c r="U7" s="30" t="s">
        <v>16</v>
      </c>
      <c r="V7" s="30"/>
      <c r="W7" s="4"/>
      <c r="X7" s="4"/>
      <c r="Y7" s="4"/>
      <c r="Z7" s="4"/>
      <c r="AA7" s="4"/>
      <c r="AB7" s="4"/>
    </row>
    <row r="8" spans="2:55" ht="3.75" customHeight="1" x14ac:dyDescent="0.25">
      <c r="B8" s="7"/>
      <c r="C8" s="7"/>
      <c r="D8" s="7"/>
      <c r="E8" s="7"/>
      <c r="F8" s="9"/>
      <c r="G8" s="8"/>
      <c r="H8" s="8"/>
      <c r="I8" s="8"/>
      <c r="J8" s="8"/>
      <c r="K8" s="8"/>
      <c r="L8" s="8"/>
      <c r="M8" s="8"/>
      <c r="N8" s="8"/>
      <c r="O8" s="7"/>
      <c r="P8" s="7"/>
      <c r="Q8" s="7"/>
      <c r="R8" s="7"/>
      <c r="S8" s="10"/>
      <c r="T8" s="10"/>
      <c r="U8" s="8"/>
      <c r="V8" s="8"/>
      <c r="W8" s="4"/>
      <c r="X8" s="4"/>
      <c r="Y8" s="4"/>
      <c r="Z8" s="4"/>
      <c r="AA8" s="4"/>
      <c r="AB8" s="4"/>
    </row>
    <row r="9" spans="2:55" x14ac:dyDescent="0.25">
      <c r="B9" s="28" t="s">
        <v>12</v>
      </c>
      <c r="C9" s="28"/>
      <c r="D9" s="28"/>
      <c r="E9" s="28"/>
      <c r="F9" s="38"/>
      <c r="G9" s="38"/>
      <c r="H9" s="38"/>
      <c r="I9" s="38"/>
      <c r="J9" s="38"/>
      <c r="K9" s="38"/>
      <c r="L9" s="38"/>
      <c r="M9" s="38"/>
      <c r="N9" s="38"/>
      <c r="O9" s="28" t="s">
        <v>14</v>
      </c>
      <c r="P9" s="28"/>
      <c r="Q9" s="28"/>
      <c r="R9" s="28"/>
      <c r="S9" s="35">
        <v>7</v>
      </c>
      <c r="T9" s="35"/>
      <c r="U9" s="30" t="s">
        <v>17</v>
      </c>
      <c r="V9" s="30"/>
      <c r="W9" s="39" t="s">
        <v>15</v>
      </c>
      <c r="X9" s="39"/>
      <c r="Y9" s="39"/>
      <c r="Z9" s="39"/>
      <c r="AA9" s="35">
        <v>2</v>
      </c>
      <c r="AB9" s="35"/>
      <c r="AC9" s="36" t="s">
        <v>17</v>
      </c>
      <c r="AD9" s="36"/>
      <c r="AQ9" s="28"/>
      <c r="AR9" s="28"/>
      <c r="AS9" s="28"/>
      <c r="AT9" s="28"/>
      <c r="AU9" s="37"/>
      <c r="AV9" s="30"/>
      <c r="AW9" s="30"/>
      <c r="AX9" s="30"/>
      <c r="AY9" s="30"/>
      <c r="AZ9" s="30"/>
      <c r="BA9" s="30"/>
      <c r="BB9" s="30"/>
      <c r="BC9" s="30"/>
    </row>
    <row r="10" spans="2:55" x14ac:dyDescent="0.25">
      <c r="T10" s="4"/>
      <c r="U10" s="4"/>
      <c r="V10" s="4"/>
      <c r="W10" s="4"/>
      <c r="X10" s="4"/>
      <c r="Y10" s="4"/>
      <c r="Z10" s="4"/>
      <c r="AA10" s="4"/>
      <c r="AB10" s="4"/>
      <c r="AQ10" s="28"/>
      <c r="AR10" s="28"/>
      <c r="AS10" s="28"/>
      <c r="AT10" s="28"/>
      <c r="AU10" s="30"/>
      <c r="AV10" s="30"/>
      <c r="AW10" s="30"/>
      <c r="AX10" s="30"/>
      <c r="AY10" s="30"/>
      <c r="AZ10" s="30"/>
      <c r="BA10" s="30"/>
      <c r="BB10" s="30"/>
      <c r="BC10" s="30"/>
    </row>
    <row r="11" spans="2:55" x14ac:dyDescent="0.25">
      <c r="D11" s="31" t="s">
        <v>18</v>
      </c>
      <c r="E11" s="32"/>
      <c r="F11" s="32"/>
      <c r="G11" s="32"/>
      <c r="H11" s="32"/>
      <c r="I11" s="32"/>
      <c r="J11" s="32"/>
      <c r="K11" s="32"/>
      <c r="L11" s="33"/>
      <c r="T11" s="31" t="s">
        <v>18</v>
      </c>
      <c r="U11" s="32"/>
      <c r="V11" s="32"/>
      <c r="W11" s="32"/>
      <c r="X11" s="32"/>
      <c r="Y11" s="32"/>
      <c r="Z11" s="32"/>
      <c r="AA11" s="32"/>
      <c r="AB11" s="33"/>
      <c r="AQ11" s="28"/>
      <c r="AR11" s="28"/>
      <c r="AS11" s="28"/>
      <c r="AT11" s="28"/>
      <c r="AU11" s="34"/>
      <c r="AV11" s="34"/>
      <c r="AW11" s="30"/>
      <c r="AX11" s="30"/>
      <c r="AY11" s="30"/>
      <c r="AZ11" s="30"/>
      <c r="BA11" s="4"/>
      <c r="BB11" s="4"/>
      <c r="BC11" s="4"/>
    </row>
    <row r="12" spans="2:55" x14ac:dyDescent="0.25">
      <c r="D12" s="5" t="s">
        <v>4</v>
      </c>
      <c r="E12" s="25" t="s">
        <v>19</v>
      </c>
      <c r="F12" s="25"/>
      <c r="G12" s="25"/>
      <c r="H12" s="25"/>
      <c r="I12" s="25"/>
      <c r="J12" s="25"/>
      <c r="K12" s="25"/>
      <c r="L12" s="26"/>
      <c r="T12" s="6" t="s">
        <v>8</v>
      </c>
      <c r="U12" s="25" t="s">
        <v>19</v>
      </c>
      <c r="V12" s="25"/>
      <c r="W12" s="25"/>
      <c r="X12" s="25"/>
      <c r="Y12" s="25"/>
      <c r="Z12" s="25"/>
      <c r="AA12" s="25"/>
      <c r="AB12" s="26"/>
      <c r="AQ12" s="28"/>
      <c r="AR12" s="28"/>
      <c r="AS12" s="28"/>
      <c r="AT12" s="28"/>
      <c r="AU12" s="29"/>
      <c r="AV12" s="29"/>
      <c r="AW12" s="30"/>
      <c r="AX12" s="30"/>
      <c r="AY12" s="30"/>
      <c r="AZ12" s="30"/>
      <c r="BA12" s="4"/>
      <c r="BB12" s="4"/>
      <c r="BC12" s="4"/>
    </row>
    <row r="13" spans="2:55" x14ac:dyDescent="0.25">
      <c r="D13" s="5" t="s">
        <v>5</v>
      </c>
      <c r="E13" s="25" t="s">
        <v>19</v>
      </c>
      <c r="F13" s="25"/>
      <c r="G13" s="25"/>
      <c r="H13" s="25"/>
      <c r="I13" s="25"/>
      <c r="J13" s="25"/>
      <c r="K13" s="25"/>
      <c r="L13" s="26"/>
      <c r="T13" s="6" t="s">
        <v>9</v>
      </c>
      <c r="U13" s="25" t="s">
        <v>19</v>
      </c>
      <c r="V13" s="25"/>
      <c r="W13" s="25"/>
      <c r="X13" s="25"/>
      <c r="Y13" s="25"/>
      <c r="Z13" s="25"/>
      <c r="AA13" s="25"/>
      <c r="AB13" s="26"/>
      <c r="AQ13" s="28"/>
      <c r="AR13" s="28"/>
      <c r="AS13" s="28"/>
      <c r="AT13" s="28"/>
      <c r="AU13" s="29"/>
      <c r="AV13" s="29"/>
      <c r="AW13" s="30"/>
      <c r="AX13" s="30"/>
      <c r="AY13" s="30"/>
      <c r="AZ13" s="30"/>
      <c r="BA13" s="4"/>
      <c r="BB13" s="4"/>
      <c r="BC13" s="4"/>
    </row>
    <row r="14" spans="2:55" x14ac:dyDescent="0.25">
      <c r="D14" s="5" t="s">
        <v>6</v>
      </c>
      <c r="E14" s="25" t="s">
        <v>19</v>
      </c>
      <c r="F14" s="25"/>
      <c r="G14" s="25"/>
      <c r="H14" s="25"/>
      <c r="I14" s="25"/>
      <c r="J14" s="25"/>
      <c r="K14" s="25"/>
      <c r="L14" s="26"/>
      <c r="T14" s="6" t="s">
        <v>10</v>
      </c>
      <c r="U14" s="25" t="s">
        <v>19</v>
      </c>
      <c r="V14" s="25"/>
      <c r="W14" s="25"/>
      <c r="X14" s="25"/>
      <c r="Y14" s="25"/>
      <c r="Z14" s="25"/>
      <c r="AA14" s="25"/>
      <c r="AB14" s="26"/>
    </row>
    <row r="15" spans="2:55" x14ac:dyDescent="0.25">
      <c r="D15" s="5" t="s">
        <v>7</v>
      </c>
      <c r="E15" s="25" t="s">
        <v>19</v>
      </c>
      <c r="F15" s="25"/>
      <c r="G15" s="25"/>
      <c r="H15" s="25"/>
      <c r="I15" s="25"/>
      <c r="J15" s="25"/>
      <c r="K15" s="25"/>
      <c r="L15" s="26"/>
      <c r="T15" s="6" t="s">
        <v>3</v>
      </c>
      <c r="U15" s="25" t="s">
        <v>19</v>
      </c>
      <c r="V15" s="25"/>
      <c r="W15" s="25"/>
      <c r="X15" s="25"/>
      <c r="Y15" s="25"/>
      <c r="Z15" s="25"/>
      <c r="AA15" s="25"/>
      <c r="AB15" s="26"/>
    </row>
    <row r="16" spans="2:55" x14ac:dyDescent="0.25"/>
    <row r="17" spans="2:30" ht="15" customHeight="1" x14ac:dyDescent="0.25">
      <c r="B17" s="19" t="s">
        <v>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2">
        <f>$S$7</f>
        <v>0.41666666666666669</v>
      </c>
      <c r="P17" s="23"/>
      <c r="Q17" s="24"/>
      <c r="R17" s="19" t="s">
        <v>1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/>
    </row>
    <row r="18" spans="2:30" ht="15" customHeight="1" x14ac:dyDescent="0.25">
      <c r="B18" s="18" t="str">
        <f>$E$12</f>
        <v xml:space="preserve"> </v>
      </c>
      <c r="C18" s="16"/>
      <c r="D18" s="16"/>
      <c r="E18" s="16"/>
      <c r="F18" s="16"/>
      <c r="G18" s="16"/>
      <c r="H18" s="13" t="s">
        <v>2</v>
      </c>
      <c r="I18" s="16" t="str">
        <f>$U$14</f>
        <v xml:space="preserve"> </v>
      </c>
      <c r="J18" s="16"/>
      <c r="K18" s="16"/>
      <c r="L18" s="16"/>
      <c r="M18" s="16"/>
      <c r="N18" s="17"/>
      <c r="O18" s="22"/>
      <c r="P18" s="23"/>
      <c r="Q18" s="24"/>
      <c r="R18" s="18" t="str">
        <f>$U$13</f>
        <v xml:space="preserve"> </v>
      </c>
      <c r="S18" s="16"/>
      <c r="T18" s="16"/>
      <c r="U18" s="16"/>
      <c r="V18" s="16"/>
      <c r="W18" s="16"/>
      <c r="X18" s="13" t="s">
        <v>2</v>
      </c>
      <c r="Y18" s="16" t="str">
        <f>$U$15</f>
        <v xml:space="preserve"> </v>
      </c>
      <c r="Z18" s="16"/>
      <c r="AA18" s="16"/>
      <c r="AB18" s="16"/>
      <c r="AC18" s="16"/>
      <c r="AD18" s="17"/>
    </row>
    <row r="19" spans="2:30" ht="15" customHeight="1" x14ac:dyDescent="0.25">
      <c r="B19" s="19" t="s">
        <v>20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22"/>
      <c r="P19" s="23"/>
      <c r="Q19" s="24"/>
      <c r="R19" s="19" t="s">
        <v>21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1"/>
    </row>
    <row r="20" spans="2:30" ht="15" customHeight="1" x14ac:dyDescent="0.25">
      <c r="B20" s="18" t="str">
        <f>$E$13</f>
        <v xml:space="preserve"> </v>
      </c>
      <c r="C20" s="16"/>
      <c r="D20" s="16"/>
      <c r="E20" s="16"/>
      <c r="F20" s="16"/>
      <c r="G20" s="16"/>
      <c r="H20" s="13" t="s">
        <v>2</v>
      </c>
      <c r="I20" s="16" t="str">
        <f>$U$12</f>
        <v xml:space="preserve"> </v>
      </c>
      <c r="J20" s="16"/>
      <c r="K20" s="16"/>
      <c r="L20" s="16"/>
      <c r="M20" s="16"/>
      <c r="N20" s="17"/>
      <c r="O20" s="22"/>
      <c r="P20" s="23"/>
      <c r="Q20" s="24"/>
      <c r="R20" s="18" t="str">
        <f>$E$15</f>
        <v xml:space="preserve"> </v>
      </c>
      <c r="S20" s="16"/>
      <c r="T20" s="16"/>
      <c r="U20" s="16"/>
      <c r="V20" s="16"/>
      <c r="W20" s="16"/>
      <c r="X20" s="13" t="s">
        <v>2</v>
      </c>
      <c r="Y20" s="16" t="str">
        <f>$E$14</f>
        <v xml:space="preserve"> </v>
      </c>
      <c r="Z20" s="16"/>
      <c r="AA20" s="16"/>
      <c r="AB20" s="16"/>
      <c r="AC20" s="16"/>
      <c r="AD20" s="17"/>
    </row>
    <row r="21" spans="2:30" ht="15" customHeight="1" x14ac:dyDescent="0.25"/>
    <row r="22" spans="2:30" ht="15" customHeight="1" x14ac:dyDescent="0.25">
      <c r="B22" s="19" t="s">
        <v>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2">
        <f>IF($S$7=" "," ",O17+($S$9+$AA$9)/1440)</f>
        <v>0.42291666666666666</v>
      </c>
      <c r="P22" s="23"/>
      <c r="Q22" s="24"/>
      <c r="R22" s="19" t="s">
        <v>1</v>
      </c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1"/>
    </row>
    <row r="23" spans="2:30" ht="15" customHeight="1" x14ac:dyDescent="0.25">
      <c r="B23" s="18" t="str">
        <f>$U$13</f>
        <v xml:space="preserve"> </v>
      </c>
      <c r="C23" s="16"/>
      <c r="D23" s="16"/>
      <c r="E23" s="16"/>
      <c r="F23" s="16"/>
      <c r="G23" s="16"/>
      <c r="H23" s="13" t="s">
        <v>2</v>
      </c>
      <c r="I23" s="16" t="str">
        <f>$E$12</f>
        <v xml:space="preserve"> </v>
      </c>
      <c r="J23" s="16"/>
      <c r="K23" s="16"/>
      <c r="L23" s="16"/>
      <c r="M23" s="16"/>
      <c r="N23" s="17"/>
      <c r="O23" s="22"/>
      <c r="P23" s="23"/>
      <c r="Q23" s="24"/>
      <c r="R23" s="18" t="str">
        <f>$U$12</f>
        <v xml:space="preserve"> </v>
      </c>
      <c r="S23" s="16"/>
      <c r="T23" s="16"/>
      <c r="U23" s="16"/>
      <c r="V23" s="16"/>
      <c r="W23" s="16"/>
      <c r="X23" s="13" t="s">
        <v>2</v>
      </c>
      <c r="Y23" s="16" t="str">
        <f>$U$14</f>
        <v xml:space="preserve"> </v>
      </c>
      <c r="Z23" s="16"/>
      <c r="AA23" s="16"/>
      <c r="AB23" s="16"/>
      <c r="AC23" s="16"/>
      <c r="AD23" s="17"/>
    </row>
    <row r="24" spans="2:30" ht="15" customHeight="1" x14ac:dyDescent="0.25">
      <c r="B24" s="19" t="s">
        <v>20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2"/>
      <c r="P24" s="23"/>
      <c r="Q24" s="24"/>
      <c r="R24" s="19" t="s">
        <v>21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1"/>
    </row>
    <row r="25" spans="2:30" ht="15" customHeight="1" x14ac:dyDescent="0.25">
      <c r="B25" s="18" t="str">
        <f>$U$15</f>
        <v xml:space="preserve"> </v>
      </c>
      <c r="C25" s="16"/>
      <c r="D25" s="16"/>
      <c r="E25" s="16"/>
      <c r="F25" s="16"/>
      <c r="G25" s="16"/>
      <c r="H25" s="13" t="s">
        <v>2</v>
      </c>
      <c r="I25" s="16" t="str">
        <f>$E$15</f>
        <v xml:space="preserve"> </v>
      </c>
      <c r="J25" s="16"/>
      <c r="K25" s="16"/>
      <c r="L25" s="16"/>
      <c r="M25" s="16"/>
      <c r="N25" s="17"/>
      <c r="O25" s="22"/>
      <c r="P25" s="23"/>
      <c r="Q25" s="24"/>
      <c r="R25" s="18" t="str">
        <f>$E$14</f>
        <v xml:space="preserve"> </v>
      </c>
      <c r="S25" s="16"/>
      <c r="T25" s="16"/>
      <c r="U25" s="16"/>
      <c r="V25" s="16"/>
      <c r="W25" s="16"/>
      <c r="X25" s="13" t="s">
        <v>2</v>
      </c>
      <c r="Y25" s="16" t="str">
        <f>$E$13</f>
        <v xml:space="preserve"> </v>
      </c>
      <c r="Z25" s="16"/>
      <c r="AA25" s="16"/>
      <c r="AB25" s="16"/>
      <c r="AC25" s="16"/>
      <c r="AD25" s="17"/>
    </row>
    <row r="26" spans="2:30" ht="15" customHeight="1" x14ac:dyDescent="0.25"/>
    <row r="27" spans="2:30" ht="15" customHeight="1" x14ac:dyDescent="0.25">
      <c r="B27" s="19" t="s">
        <v>0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2">
        <f>IF($S$7=" "," ",O22+($S$9+$AA$9)/1440)</f>
        <v>0.42916666666666664</v>
      </c>
      <c r="P27" s="23"/>
      <c r="Q27" s="24"/>
      <c r="R27" s="19" t="s">
        <v>1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1"/>
    </row>
    <row r="28" spans="2:30" ht="15" customHeight="1" x14ac:dyDescent="0.25">
      <c r="B28" s="18" t="str">
        <f>$E$12</f>
        <v xml:space="preserve"> </v>
      </c>
      <c r="C28" s="16"/>
      <c r="D28" s="16"/>
      <c r="E28" s="16"/>
      <c r="F28" s="16"/>
      <c r="G28" s="16"/>
      <c r="H28" s="13" t="s">
        <v>2</v>
      </c>
      <c r="I28" s="16" t="str">
        <f>$U$12</f>
        <v xml:space="preserve"> </v>
      </c>
      <c r="J28" s="16"/>
      <c r="K28" s="16"/>
      <c r="L28" s="16"/>
      <c r="M28" s="16"/>
      <c r="N28" s="17"/>
      <c r="O28" s="22"/>
      <c r="P28" s="23"/>
      <c r="Q28" s="24"/>
      <c r="R28" s="18" t="str">
        <f>$E$15</f>
        <v xml:space="preserve"> </v>
      </c>
      <c r="S28" s="16"/>
      <c r="T28" s="16"/>
      <c r="U28" s="16"/>
      <c r="V28" s="16"/>
      <c r="W28" s="16"/>
      <c r="X28" s="13" t="s">
        <v>2</v>
      </c>
      <c r="Y28" s="16" t="str">
        <f>$U$13</f>
        <v xml:space="preserve"> </v>
      </c>
      <c r="Z28" s="16"/>
      <c r="AA28" s="16"/>
      <c r="AB28" s="16"/>
      <c r="AC28" s="16"/>
      <c r="AD28" s="17"/>
    </row>
    <row r="29" spans="2:30" ht="15" customHeight="1" x14ac:dyDescent="0.25">
      <c r="B29" s="19" t="s">
        <v>20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2"/>
      <c r="P29" s="23"/>
      <c r="Q29" s="24"/>
      <c r="R29" s="19" t="s">
        <v>21</v>
      </c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1"/>
    </row>
    <row r="30" spans="2:30" ht="15" customHeight="1" x14ac:dyDescent="0.25">
      <c r="B30" s="18" t="str">
        <f>$U$14</f>
        <v xml:space="preserve"> </v>
      </c>
      <c r="C30" s="16"/>
      <c r="D30" s="16"/>
      <c r="E30" s="16"/>
      <c r="F30" s="16"/>
      <c r="G30" s="16"/>
      <c r="H30" s="13" t="s">
        <v>2</v>
      </c>
      <c r="I30" s="16" t="str">
        <f>$E$14</f>
        <v xml:space="preserve"> </v>
      </c>
      <c r="J30" s="16"/>
      <c r="K30" s="16"/>
      <c r="L30" s="16"/>
      <c r="M30" s="16"/>
      <c r="N30" s="17"/>
      <c r="O30" s="22"/>
      <c r="P30" s="23"/>
      <c r="Q30" s="24"/>
      <c r="R30" s="18" t="str">
        <f>$E$13</f>
        <v xml:space="preserve"> </v>
      </c>
      <c r="S30" s="16"/>
      <c r="T30" s="16"/>
      <c r="U30" s="16"/>
      <c r="V30" s="16"/>
      <c r="W30" s="16"/>
      <c r="X30" s="13" t="s">
        <v>2</v>
      </c>
      <c r="Y30" s="16" t="str">
        <f>$U$15</f>
        <v xml:space="preserve"> </v>
      </c>
      <c r="Z30" s="16"/>
      <c r="AA30" s="16"/>
      <c r="AB30" s="16"/>
      <c r="AC30" s="16"/>
      <c r="AD30" s="17"/>
    </row>
    <row r="31" spans="2:30" ht="15" customHeight="1" x14ac:dyDescent="0.25"/>
    <row r="32" spans="2:30" ht="15" customHeight="1" x14ac:dyDescent="0.25">
      <c r="B32" s="19" t="s">
        <v>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2">
        <f>IF($S$7=" "," ",O27+($S$9+$AA$9)/1440)</f>
        <v>0.43541666666666662</v>
      </c>
      <c r="P32" s="23"/>
      <c r="Q32" s="24"/>
      <c r="R32" s="19" t="s">
        <v>1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1"/>
    </row>
    <row r="33" spans="2:30" ht="15" customHeight="1" x14ac:dyDescent="0.25">
      <c r="B33" s="18" t="str">
        <f>$E$15</f>
        <v xml:space="preserve"> </v>
      </c>
      <c r="C33" s="16"/>
      <c r="D33" s="16"/>
      <c r="E33" s="16"/>
      <c r="F33" s="16"/>
      <c r="G33" s="16"/>
      <c r="H33" s="13" t="s">
        <v>2</v>
      </c>
      <c r="I33" s="16" t="str">
        <f>$E$12</f>
        <v xml:space="preserve"> </v>
      </c>
      <c r="J33" s="16"/>
      <c r="K33" s="16"/>
      <c r="L33" s="16"/>
      <c r="M33" s="16"/>
      <c r="N33" s="17"/>
      <c r="O33" s="22"/>
      <c r="P33" s="23"/>
      <c r="Q33" s="24"/>
      <c r="R33" s="18" t="str">
        <f>$E$14</f>
        <v xml:space="preserve"> </v>
      </c>
      <c r="S33" s="16"/>
      <c r="T33" s="16"/>
      <c r="U33" s="16"/>
      <c r="V33" s="16"/>
      <c r="W33" s="16"/>
      <c r="X33" s="13" t="s">
        <v>2</v>
      </c>
      <c r="Y33" s="16" t="str">
        <f>$U$12</f>
        <v xml:space="preserve"> </v>
      </c>
      <c r="Z33" s="16"/>
      <c r="AA33" s="16"/>
      <c r="AB33" s="16"/>
      <c r="AC33" s="16"/>
      <c r="AD33" s="17"/>
    </row>
    <row r="34" spans="2:30" ht="15" customHeight="1" x14ac:dyDescent="0.25">
      <c r="B34" s="19" t="s">
        <v>20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2"/>
      <c r="P34" s="23"/>
      <c r="Q34" s="24"/>
      <c r="R34" s="19" t="s">
        <v>21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1"/>
    </row>
    <row r="35" spans="2:30" ht="15" customHeight="1" x14ac:dyDescent="0.25">
      <c r="B35" s="18" t="str">
        <f>$U$13</f>
        <v xml:space="preserve"> </v>
      </c>
      <c r="C35" s="16"/>
      <c r="D35" s="16"/>
      <c r="E35" s="16"/>
      <c r="F35" s="16"/>
      <c r="G35" s="16"/>
      <c r="H35" s="13" t="s">
        <v>2</v>
      </c>
      <c r="I35" s="16" t="str">
        <f>$E$13</f>
        <v xml:space="preserve"> </v>
      </c>
      <c r="J35" s="16"/>
      <c r="K35" s="16"/>
      <c r="L35" s="16"/>
      <c r="M35" s="16"/>
      <c r="N35" s="17"/>
      <c r="O35" s="22"/>
      <c r="P35" s="23"/>
      <c r="Q35" s="24"/>
      <c r="R35" s="18" t="str">
        <f>$U$15</f>
        <v xml:space="preserve"> </v>
      </c>
      <c r="S35" s="16"/>
      <c r="T35" s="16"/>
      <c r="U35" s="16"/>
      <c r="V35" s="16"/>
      <c r="W35" s="16"/>
      <c r="X35" s="13" t="s">
        <v>2</v>
      </c>
      <c r="Y35" s="16" t="str">
        <f>$U$14</f>
        <v xml:space="preserve"> </v>
      </c>
      <c r="Z35" s="16"/>
      <c r="AA35" s="16"/>
      <c r="AB35" s="16"/>
      <c r="AC35" s="16"/>
      <c r="AD35" s="17"/>
    </row>
    <row r="36" spans="2:30" ht="15" customHeight="1" x14ac:dyDescent="0.25"/>
    <row r="37" spans="2:30" ht="15" customHeight="1" x14ac:dyDescent="0.25">
      <c r="B37" s="19" t="s">
        <v>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  <c r="O37" s="22">
        <f>IF($S$7=" "," ",O32+($S$9+$AA$9)/1440)</f>
        <v>0.4416666666666666</v>
      </c>
      <c r="P37" s="23"/>
      <c r="Q37" s="24"/>
      <c r="R37" s="19" t="s">
        <v>1</v>
      </c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1"/>
    </row>
    <row r="38" spans="2:30" ht="15" customHeight="1" x14ac:dyDescent="0.25">
      <c r="B38" s="18" t="str">
        <f>$E$12</f>
        <v xml:space="preserve"> </v>
      </c>
      <c r="C38" s="16"/>
      <c r="D38" s="16"/>
      <c r="E38" s="16"/>
      <c r="F38" s="16"/>
      <c r="G38" s="16"/>
      <c r="H38" s="13" t="s">
        <v>2</v>
      </c>
      <c r="I38" s="16" t="str">
        <f>$E$14</f>
        <v xml:space="preserve"> </v>
      </c>
      <c r="J38" s="16"/>
      <c r="K38" s="16"/>
      <c r="L38" s="16"/>
      <c r="M38" s="16"/>
      <c r="N38" s="17"/>
      <c r="O38" s="22"/>
      <c r="P38" s="23"/>
      <c r="Q38" s="24"/>
      <c r="R38" s="18" t="str">
        <f>$E$13</f>
        <v xml:space="preserve"> </v>
      </c>
      <c r="S38" s="16"/>
      <c r="T38" s="16"/>
      <c r="U38" s="16"/>
      <c r="V38" s="16"/>
      <c r="W38" s="16"/>
      <c r="X38" s="13" t="s">
        <v>2</v>
      </c>
      <c r="Y38" s="16" t="str">
        <f>$E$15</f>
        <v xml:space="preserve"> </v>
      </c>
      <c r="Z38" s="16"/>
      <c r="AA38" s="16"/>
      <c r="AB38" s="16"/>
      <c r="AC38" s="16"/>
      <c r="AD38" s="17"/>
    </row>
    <row r="39" spans="2:30" ht="15" customHeight="1" x14ac:dyDescent="0.25">
      <c r="B39" s="19" t="s">
        <v>20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  <c r="O39" s="22"/>
      <c r="P39" s="23"/>
      <c r="Q39" s="24"/>
      <c r="R39" s="19" t="s">
        <v>21</v>
      </c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1"/>
    </row>
    <row r="40" spans="2:30" ht="15" customHeight="1" x14ac:dyDescent="0.25">
      <c r="B40" s="18" t="str">
        <f>$U$12</f>
        <v xml:space="preserve"> </v>
      </c>
      <c r="C40" s="16"/>
      <c r="D40" s="16"/>
      <c r="E40" s="16"/>
      <c r="F40" s="16"/>
      <c r="G40" s="16"/>
      <c r="H40" s="13" t="s">
        <v>2</v>
      </c>
      <c r="I40" s="16" t="str">
        <f>$U$15</f>
        <v xml:space="preserve"> </v>
      </c>
      <c r="J40" s="16"/>
      <c r="K40" s="16"/>
      <c r="L40" s="16"/>
      <c r="M40" s="16"/>
      <c r="N40" s="17"/>
      <c r="O40" s="22"/>
      <c r="P40" s="23"/>
      <c r="Q40" s="24"/>
      <c r="R40" s="18" t="str">
        <f>$U$14</f>
        <v xml:space="preserve"> </v>
      </c>
      <c r="S40" s="16"/>
      <c r="T40" s="16"/>
      <c r="U40" s="16"/>
      <c r="V40" s="16"/>
      <c r="W40" s="16"/>
      <c r="X40" s="13" t="s">
        <v>2</v>
      </c>
      <c r="Y40" s="16" t="str">
        <f>$U$13</f>
        <v xml:space="preserve"> </v>
      </c>
      <c r="Z40" s="16"/>
      <c r="AA40" s="16"/>
      <c r="AB40" s="16"/>
      <c r="AC40" s="16"/>
      <c r="AD40" s="17"/>
    </row>
    <row r="41" spans="2:30" ht="15" customHeight="1" x14ac:dyDescent="0.25"/>
    <row r="42" spans="2:30" ht="15" customHeight="1" x14ac:dyDescent="0.25">
      <c r="B42" s="19" t="s">
        <v>0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  <c r="O42" s="22">
        <f>IF($S$7=" "," ",O37+($S$9+$AA$9)/1440)</f>
        <v>0.44791666666666657</v>
      </c>
      <c r="P42" s="23"/>
      <c r="Q42" s="24"/>
      <c r="R42" s="19" t="s">
        <v>1</v>
      </c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1"/>
    </row>
    <row r="43" spans="2:30" ht="15" customHeight="1" x14ac:dyDescent="0.25">
      <c r="B43" s="18" t="str">
        <f>$E$13</f>
        <v xml:space="preserve"> </v>
      </c>
      <c r="C43" s="16"/>
      <c r="D43" s="16"/>
      <c r="E43" s="16"/>
      <c r="F43" s="16"/>
      <c r="G43" s="16"/>
      <c r="H43" s="13" t="s">
        <v>2</v>
      </c>
      <c r="I43" s="16" t="str">
        <f>$E$12</f>
        <v xml:space="preserve"> </v>
      </c>
      <c r="J43" s="16"/>
      <c r="K43" s="16"/>
      <c r="L43" s="16"/>
      <c r="M43" s="16"/>
      <c r="N43" s="17"/>
      <c r="O43" s="22"/>
      <c r="P43" s="23"/>
      <c r="Q43" s="24"/>
      <c r="R43" s="18" t="str">
        <f>$U$15</f>
        <v xml:space="preserve"> </v>
      </c>
      <c r="S43" s="16"/>
      <c r="T43" s="16"/>
      <c r="U43" s="16"/>
      <c r="V43" s="16"/>
      <c r="W43" s="16"/>
      <c r="X43" s="13" t="s">
        <v>2</v>
      </c>
      <c r="Y43" s="16" t="str">
        <f>$E$14</f>
        <v xml:space="preserve"> </v>
      </c>
      <c r="Z43" s="16"/>
      <c r="AA43" s="16"/>
      <c r="AB43" s="16"/>
      <c r="AC43" s="16"/>
      <c r="AD43" s="17"/>
    </row>
    <row r="44" spans="2:30" ht="15" customHeight="1" x14ac:dyDescent="0.25">
      <c r="B44" s="19" t="s">
        <v>20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  <c r="P44" s="23"/>
      <c r="Q44" s="24"/>
      <c r="R44" s="19" t="s">
        <v>21</v>
      </c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1"/>
    </row>
    <row r="45" spans="2:30" ht="15" customHeight="1" x14ac:dyDescent="0.25">
      <c r="B45" s="18" t="str">
        <f>$E$15</f>
        <v xml:space="preserve"> </v>
      </c>
      <c r="C45" s="16"/>
      <c r="D45" s="16"/>
      <c r="E45" s="16"/>
      <c r="F45" s="16"/>
      <c r="G45" s="16"/>
      <c r="H45" s="13" t="s">
        <v>2</v>
      </c>
      <c r="I45" s="16" t="str">
        <f>$U$14</f>
        <v xml:space="preserve"> </v>
      </c>
      <c r="J45" s="16"/>
      <c r="K45" s="16"/>
      <c r="L45" s="16"/>
      <c r="M45" s="16"/>
      <c r="N45" s="17"/>
      <c r="O45" s="22"/>
      <c r="P45" s="23"/>
      <c r="Q45" s="24"/>
      <c r="R45" s="18" t="str">
        <f>$U$13</f>
        <v xml:space="preserve"> </v>
      </c>
      <c r="S45" s="16"/>
      <c r="T45" s="16"/>
      <c r="U45" s="16"/>
      <c r="V45" s="16"/>
      <c r="W45" s="16"/>
      <c r="X45" s="13" t="s">
        <v>2</v>
      </c>
      <c r="Y45" s="16" t="str">
        <f>$U$12</f>
        <v xml:space="preserve"> </v>
      </c>
      <c r="Z45" s="16"/>
      <c r="AA45" s="16"/>
      <c r="AB45" s="16"/>
      <c r="AC45" s="16"/>
      <c r="AD45" s="17"/>
    </row>
    <row r="46" spans="2:30" ht="15" customHeight="1" x14ac:dyDescent="0.25"/>
    <row r="47" spans="2:30" ht="15" customHeight="1" x14ac:dyDescent="0.25">
      <c r="B47" s="19" t="s">
        <v>0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  <c r="O47" s="22">
        <f>IF($S$7=" "," ",O42+($S$9+$AA$9)/1440)</f>
        <v>0.45416666666666655</v>
      </c>
      <c r="P47" s="23"/>
      <c r="Q47" s="24"/>
      <c r="R47" s="19" t="s">
        <v>1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1"/>
    </row>
    <row r="48" spans="2:30" ht="15" customHeight="1" x14ac:dyDescent="0.25">
      <c r="B48" s="18" t="str">
        <f>$U$15</f>
        <v xml:space="preserve"> </v>
      </c>
      <c r="C48" s="16"/>
      <c r="D48" s="16"/>
      <c r="E48" s="16"/>
      <c r="F48" s="16"/>
      <c r="G48" s="16"/>
      <c r="H48" s="13" t="s">
        <v>2</v>
      </c>
      <c r="I48" s="16" t="str">
        <f>$E$12</f>
        <v xml:space="preserve"> </v>
      </c>
      <c r="J48" s="16"/>
      <c r="K48" s="16"/>
      <c r="L48" s="16"/>
      <c r="M48" s="16"/>
      <c r="N48" s="17"/>
      <c r="O48" s="22"/>
      <c r="P48" s="23"/>
      <c r="Q48" s="24"/>
      <c r="R48" s="18" t="str">
        <f>$U$14</f>
        <v xml:space="preserve"> </v>
      </c>
      <c r="S48" s="16"/>
      <c r="T48" s="16"/>
      <c r="U48" s="16"/>
      <c r="V48" s="16"/>
      <c r="W48" s="16"/>
      <c r="X48" s="13" t="s">
        <v>2</v>
      </c>
      <c r="Y48" s="16" t="str">
        <f>$E$13</f>
        <v xml:space="preserve"> </v>
      </c>
      <c r="Z48" s="16"/>
      <c r="AA48" s="16"/>
      <c r="AB48" s="16"/>
      <c r="AC48" s="16"/>
      <c r="AD48" s="17"/>
    </row>
    <row r="49" spans="2:30" ht="15" customHeight="1" x14ac:dyDescent="0.25">
      <c r="B49" s="19" t="s">
        <v>20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  <c r="O49" s="22"/>
      <c r="P49" s="23"/>
      <c r="Q49" s="24"/>
      <c r="R49" s="19" t="s">
        <v>21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1"/>
    </row>
    <row r="50" spans="2:30" ht="15" customHeight="1" x14ac:dyDescent="0.25">
      <c r="B50" s="18" t="str">
        <f>$E$14</f>
        <v xml:space="preserve"> </v>
      </c>
      <c r="C50" s="16"/>
      <c r="D50" s="16"/>
      <c r="E50" s="16"/>
      <c r="F50" s="16"/>
      <c r="G50" s="16"/>
      <c r="H50" s="13" t="s">
        <v>2</v>
      </c>
      <c r="I50" s="16" t="str">
        <f>$U$13</f>
        <v xml:space="preserve"> </v>
      </c>
      <c r="J50" s="16"/>
      <c r="K50" s="16"/>
      <c r="L50" s="16"/>
      <c r="M50" s="16"/>
      <c r="N50" s="17"/>
      <c r="O50" s="22"/>
      <c r="P50" s="23"/>
      <c r="Q50" s="24"/>
      <c r="R50" s="18" t="str">
        <f>$U$12</f>
        <v xml:space="preserve"> </v>
      </c>
      <c r="S50" s="16"/>
      <c r="T50" s="16"/>
      <c r="U50" s="16"/>
      <c r="V50" s="16"/>
      <c r="W50" s="16"/>
      <c r="X50" s="13" t="s">
        <v>2</v>
      </c>
      <c r="Y50" s="16" t="str">
        <f>$E$15</f>
        <v xml:space="preserve"> </v>
      </c>
      <c r="Z50" s="16"/>
      <c r="AA50" s="16"/>
      <c r="AB50" s="16"/>
      <c r="AC50" s="16"/>
      <c r="AD50" s="17"/>
    </row>
    <row r="51" spans="2:30" x14ac:dyDescent="0.25"/>
    <row r="52" spans="2:30" x14ac:dyDescent="0.25"/>
    <row r="53" spans="2:30" x14ac:dyDescent="0.25"/>
    <row r="54" spans="2:30" x14ac:dyDescent="0.25"/>
    <row r="55" spans="2:30" x14ac:dyDescent="0.25"/>
    <row r="56" spans="2:30" x14ac:dyDescent="0.25"/>
    <row r="57" spans="2:30" x14ac:dyDescent="0.25"/>
    <row r="58" spans="2:30" x14ac:dyDescent="0.25"/>
    <row r="59" spans="2:30" x14ac:dyDescent="0.25"/>
    <row r="60" spans="2:30" x14ac:dyDescent="0.25"/>
    <row r="61" spans="2:30" x14ac:dyDescent="0.25"/>
  </sheetData>
  <sheetProtection algorithmName="SHA-512" hashValue="8sPAMZegXeqLQ/lfJDgLCVwaUvTf8CFd+UCbcAUrOjHMhE+2jgpwSEx6QiGWd7WFA1iH7SSSNqd70WGudkihIQ==" saltValue="6MdzlssEkeKV4NBTXhl72g==" spinCount="100000" sheet="1" objects="1" scenarios="1"/>
  <mergeCells count="128">
    <mergeCell ref="B22:N22"/>
    <mergeCell ref="R22:AD22"/>
    <mergeCell ref="B23:G23"/>
    <mergeCell ref="I23:N23"/>
    <mergeCell ref="R23:W23"/>
    <mergeCell ref="Y23:AD23"/>
    <mergeCell ref="B17:N17"/>
    <mergeCell ref="R17:AD17"/>
    <mergeCell ref="O17:Q20"/>
    <mergeCell ref="O22:Q25"/>
    <mergeCell ref="B19:N19"/>
    <mergeCell ref="R19:AD19"/>
    <mergeCell ref="B20:G20"/>
    <mergeCell ref="I20:N20"/>
    <mergeCell ref="R20:W20"/>
    <mergeCell ref="Y20:AD20"/>
    <mergeCell ref="B18:G18"/>
    <mergeCell ref="I18:N18"/>
    <mergeCell ref="R18:W18"/>
    <mergeCell ref="Y18:AD18"/>
    <mergeCell ref="B24:N24"/>
    <mergeCell ref="R24:AD24"/>
    <mergeCell ref="B29:N29"/>
    <mergeCell ref="R29:AD29"/>
    <mergeCell ref="B30:G30"/>
    <mergeCell ref="I30:N30"/>
    <mergeCell ref="R30:W30"/>
    <mergeCell ref="Y30:AD30"/>
    <mergeCell ref="I25:N25"/>
    <mergeCell ref="R25:W25"/>
    <mergeCell ref="Y25:AD25"/>
    <mergeCell ref="B27:N27"/>
    <mergeCell ref="R27:AD27"/>
    <mergeCell ref="B28:G28"/>
    <mergeCell ref="I28:N28"/>
    <mergeCell ref="R28:W28"/>
    <mergeCell ref="Y28:AD28"/>
    <mergeCell ref="O27:Q30"/>
    <mergeCell ref="B25:G25"/>
    <mergeCell ref="B32:N32"/>
    <mergeCell ref="R32:AD32"/>
    <mergeCell ref="B33:G33"/>
    <mergeCell ref="I33:N33"/>
    <mergeCell ref="R33:W33"/>
    <mergeCell ref="Y33:AD33"/>
    <mergeCell ref="B34:N34"/>
    <mergeCell ref="R34:AD34"/>
    <mergeCell ref="B35:G35"/>
    <mergeCell ref="O32:Q35"/>
    <mergeCell ref="I35:N35"/>
    <mergeCell ref="R35:W35"/>
    <mergeCell ref="Y35:AD35"/>
    <mergeCell ref="B37:N37"/>
    <mergeCell ref="R37:AD37"/>
    <mergeCell ref="B38:G38"/>
    <mergeCell ref="I38:N38"/>
    <mergeCell ref="R38:W38"/>
    <mergeCell ref="Y38:AD38"/>
    <mergeCell ref="O37:Q40"/>
    <mergeCell ref="R44:AD44"/>
    <mergeCell ref="B45:G45"/>
    <mergeCell ref="O42:Q45"/>
    <mergeCell ref="Y45:AD45"/>
    <mergeCell ref="B39:N39"/>
    <mergeCell ref="R39:AD39"/>
    <mergeCell ref="B40:G40"/>
    <mergeCell ref="I40:N40"/>
    <mergeCell ref="R40:W40"/>
    <mergeCell ref="Y40:AD40"/>
    <mergeCell ref="B4:AD5"/>
    <mergeCell ref="E12:L12"/>
    <mergeCell ref="E13:L13"/>
    <mergeCell ref="E14:L14"/>
    <mergeCell ref="U7:V7"/>
    <mergeCell ref="U9:V9"/>
    <mergeCell ref="F9:N9"/>
    <mergeCell ref="E15:L15"/>
    <mergeCell ref="D11:L11"/>
    <mergeCell ref="B7:E7"/>
    <mergeCell ref="F7:N7"/>
    <mergeCell ref="B9:E9"/>
    <mergeCell ref="O7:R7"/>
    <mergeCell ref="S7:T7"/>
    <mergeCell ref="O9:R9"/>
    <mergeCell ref="U15:AB15"/>
    <mergeCell ref="U14:AB14"/>
    <mergeCell ref="AW11:AZ11"/>
    <mergeCell ref="AW12:AZ12"/>
    <mergeCell ref="AW13:AZ13"/>
    <mergeCell ref="W9:Z9"/>
    <mergeCell ref="AA9:AB9"/>
    <mergeCell ref="AC9:AD9"/>
    <mergeCell ref="AQ12:AT12"/>
    <mergeCell ref="AQ13:AT13"/>
    <mergeCell ref="AQ9:AT9"/>
    <mergeCell ref="AU9:BC9"/>
    <mergeCell ref="AQ10:AT10"/>
    <mergeCell ref="AU10:BC10"/>
    <mergeCell ref="AQ11:AT11"/>
    <mergeCell ref="AU11:AV11"/>
    <mergeCell ref="U12:AB12"/>
    <mergeCell ref="T11:AB11"/>
    <mergeCell ref="S9:T9"/>
    <mergeCell ref="U13:AB13"/>
    <mergeCell ref="B49:N49"/>
    <mergeCell ref="R49:AD49"/>
    <mergeCell ref="B50:G50"/>
    <mergeCell ref="I50:N50"/>
    <mergeCell ref="R50:W50"/>
    <mergeCell ref="Y50:AD50"/>
    <mergeCell ref="I45:N45"/>
    <mergeCell ref="R45:W45"/>
    <mergeCell ref="AU12:AV12"/>
    <mergeCell ref="AU13:AV13"/>
    <mergeCell ref="B47:N47"/>
    <mergeCell ref="R47:AD47"/>
    <mergeCell ref="B48:G48"/>
    <mergeCell ref="I48:N48"/>
    <mergeCell ref="R48:W48"/>
    <mergeCell ref="Y48:AD48"/>
    <mergeCell ref="O47:Q50"/>
    <mergeCell ref="B42:N42"/>
    <mergeCell ref="R42:AD42"/>
    <mergeCell ref="B43:G43"/>
    <mergeCell ref="I43:N43"/>
    <mergeCell ref="R43:W43"/>
    <mergeCell ref="Y43:AD43"/>
    <mergeCell ref="B44:N44"/>
  </mergeCells>
  <phoneticPr fontId="5" type="noConversion"/>
  <pageMargins left="0.25" right="0.25" top="9.375E-2" bottom="0.75" header="0.3" footer="0.3"/>
  <pageSetup paperSize="9" orientation="portrait" r:id="rId1"/>
  <headerFooter>
    <oddHeader xml:space="preserve">&amp;C&amp;"-,Fett"&amp;22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61"/>
  <sheetViews>
    <sheetView showGridLines="0" zoomScaleNormal="100" workbookViewId="0">
      <selection activeCell="U15" sqref="U15:AB15"/>
    </sheetView>
  </sheetViews>
  <sheetFormatPr baseColWidth="10" defaultColWidth="0" defaultRowHeight="15" customHeight="1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2:55" x14ac:dyDescent="0.25"/>
    <row r="2" spans="2:55" x14ac:dyDescent="0.25"/>
    <row r="3" spans="2:55" x14ac:dyDescent="0.25"/>
    <row r="4" spans="2:55" ht="15" customHeigh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2:55" ht="15" customHeight="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55" ht="15.75" x14ac:dyDescent="0.25">
      <c r="T6" s="3"/>
      <c r="U6" s="3"/>
      <c r="V6" s="3"/>
      <c r="W6" s="3"/>
      <c r="X6" s="3"/>
      <c r="Y6" s="3"/>
      <c r="Z6" s="3"/>
      <c r="AA6" s="3"/>
      <c r="AB6" s="3"/>
    </row>
    <row r="7" spans="2:55" x14ac:dyDescent="0.25">
      <c r="B7" s="28" t="s">
        <v>11</v>
      </c>
      <c r="C7" s="28"/>
      <c r="D7" s="28"/>
      <c r="E7" s="28"/>
      <c r="F7" s="41"/>
      <c r="G7" s="38"/>
      <c r="H7" s="38"/>
      <c r="I7" s="38"/>
      <c r="J7" s="38"/>
      <c r="K7" s="38"/>
      <c r="L7" s="38"/>
      <c r="M7" s="38"/>
      <c r="N7" s="38"/>
      <c r="O7" s="28" t="s">
        <v>13</v>
      </c>
      <c r="P7" s="28"/>
      <c r="Q7" s="28"/>
      <c r="R7" s="28"/>
      <c r="S7" s="42">
        <v>0.41666666666666669</v>
      </c>
      <c r="T7" s="42"/>
      <c r="U7" s="30" t="s">
        <v>16</v>
      </c>
      <c r="V7" s="30"/>
      <c r="W7" s="4"/>
      <c r="X7" s="4"/>
      <c r="Y7" s="4"/>
      <c r="Z7" s="4"/>
      <c r="AA7" s="4"/>
      <c r="AB7" s="4"/>
    </row>
    <row r="8" spans="2:55" ht="3.75" customHeight="1" x14ac:dyDescent="0.25">
      <c r="B8" s="7"/>
      <c r="C8" s="7"/>
      <c r="D8" s="7"/>
      <c r="E8" s="7"/>
      <c r="F8" s="9"/>
      <c r="G8" s="8"/>
      <c r="H8" s="8"/>
      <c r="I8" s="8"/>
      <c r="J8" s="8"/>
      <c r="K8" s="8"/>
      <c r="L8" s="8"/>
      <c r="M8" s="8"/>
      <c r="N8" s="8"/>
      <c r="O8" s="7"/>
      <c r="P8" s="7"/>
      <c r="Q8" s="7"/>
      <c r="R8" s="7"/>
      <c r="S8" s="10"/>
      <c r="T8" s="10"/>
      <c r="U8" s="8"/>
      <c r="V8" s="8"/>
      <c r="W8" s="4"/>
      <c r="X8" s="4"/>
      <c r="Y8" s="4"/>
      <c r="Z8" s="4"/>
      <c r="AA8" s="4"/>
      <c r="AB8" s="4"/>
    </row>
    <row r="9" spans="2:55" x14ac:dyDescent="0.25">
      <c r="B9" s="28" t="s">
        <v>12</v>
      </c>
      <c r="C9" s="28"/>
      <c r="D9" s="28"/>
      <c r="E9" s="28"/>
      <c r="F9" s="38"/>
      <c r="G9" s="38"/>
      <c r="H9" s="38"/>
      <c r="I9" s="38"/>
      <c r="J9" s="38"/>
      <c r="K9" s="38"/>
      <c r="L9" s="38"/>
      <c r="M9" s="38"/>
      <c r="N9" s="38"/>
      <c r="O9" s="28" t="s">
        <v>14</v>
      </c>
      <c r="P9" s="28"/>
      <c r="Q9" s="28"/>
      <c r="R9" s="28"/>
      <c r="S9" s="35">
        <v>7</v>
      </c>
      <c r="T9" s="35"/>
      <c r="U9" s="30" t="s">
        <v>17</v>
      </c>
      <c r="V9" s="30"/>
      <c r="W9" s="39" t="s">
        <v>15</v>
      </c>
      <c r="X9" s="39"/>
      <c r="Y9" s="39"/>
      <c r="Z9" s="39"/>
      <c r="AA9" s="35">
        <v>2</v>
      </c>
      <c r="AB9" s="35"/>
      <c r="AC9" s="36" t="s">
        <v>17</v>
      </c>
      <c r="AD9" s="36"/>
      <c r="AQ9" s="28"/>
      <c r="AR9" s="28"/>
      <c r="AS9" s="28"/>
      <c r="AT9" s="28"/>
      <c r="AU9" s="37"/>
      <c r="AV9" s="30"/>
      <c r="AW9" s="30"/>
      <c r="AX9" s="30"/>
      <c r="AY9" s="30"/>
      <c r="AZ9" s="30"/>
      <c r="BA9" s="30"/>
      <c r="BB9" s="30"/>
      <c r="BC9" s="30"/>
    </row>
    <row r="10" spans="2:55" x14ac:dyDescent="0.25">
      <c r="T10" s="4"/>
      <c r="U10" s="4"/>
      <c r="V10" s="4"/>
      <c r="W10" s="4"/>
      <c r="X10" s="4"/>
      <c r="Y10" s="4"/>
      <c r="Z10" s="4"/>
      <c r="AA10" s="4"/>
      <c r="AB10" s="4"/>
      <c r="AQ10" s="28"/>
      <c r="AR10" s="28"/>
      <c r="AS10" s="28"/>
      <c r="AT10" s="28"/>
      <c r="AU10" s="30"/>
      <c r="AV10" s="30"/>
      <c r="AW10" s="30"/>
      <c r="AX10" s="30"/>
      <c r="AY10" s="30"/>
      <c r="AZ10" s="30"/>
      <c r="BA10" s="30"/>
      <c r="BB10" s="30"/>
      <c r="BC10" s="30"/>
    </row>
    <row r="11" spans="2:55" x14ac:dyDescent="0.25">
      <c r="D11" s="31" t="s">
        <v>18</v>
      </c>
      <c r="E11" s="32"/>
      <c r="F11" s="32"/>
      <c r="G11" s="32"/>
      <c r="H11" s="32"/>
      <c r="I11" s="32"/>
      <c r="J11" s="32"/>
      <c r="K11" s="32"/>
      <c r="L11" s="33"/>
      <c r="T11" s="31" t="s">
        <v>18</v>
      </c>
      <c r="U11" s="32"/>
      <c r="V11" s="32"/>
      <c r="W11" s="32"/>
      <c r="X11" s="32"/>
      <c r="Y11" s="32"/>
      <c r="Z11" s="32"/>
      <c r="AA11" s="32"/>
      <c r="AB11" s="33"/>
      <c r="AQ11" s="28"/>
      <c r="AR11" s="28"/>
      <c r="AS11" s="28"/>
      <c r="AT11" s="28"/>
      <c r="AU11" s="34"/>
      <c r="AV11" s="34"/>
      <c r="AW11" s="30"/>
      <c r="AX11" s="30"/>
      <c r="AY11" s="30"/>
      <c r="AZ11" s="30"/>
      <c r="BA11" s="4"/>
      <c r="BB11" s="4"/>
      <c r="BC11" s="4"/>
    </row>
    <row r="12" spans="2:55" x14ac:dyDescent="0.25">
      <c r="D12" s="5" t="s">
        <v>4</v>
      </c>
      <c r="E12" s="25" t="s">
        <v>19</v>
      </c>
      <c r="F12" s="25"/>
      <c r="G12" s="25"/>
      <c r="H12" s="25"/>
      <c r="I12" s="25"/>
      <c r="J12" s="25"/>
      <c r="K12" s="25"/>
      <c r="L12" s="26"/>
      <c r="T12" s="6" t="s">
        <v>8</v>
      </c>
      <c r="U12" s="25" t="s">
        <v>19</v>
      </c>
      <c r="V12" s="25"/>
      <c r="W12" s="25"/>
      <c r="X12" s="25"/>
      <c r="Y12" s="25"/>
      <c r="Z12" s="25"/>
      <c r="AA12" s="25"/>
      <c r="AB12" s="26"/>
      <c r="AQ12" s="28"/>
      <c r="AR12" s="28"/>
      <c r="AS12" s="28"/>
      <c r="AT12" s="28"/>
      <c r="AU12" s="29"/>
      <c r="AV12" s="29"/>
      <c r="AW12" s="30"/>
      <c r="AX12" s="30"/>
      <c r="AY12" s="30"/>
      <c r="AZ12" s="30"/>
      <c r="BA12" s="4"/>
      <c r="BB12" s="4"/>
      <c r="BC12" s="4"/>
    </row>
    <row r="13" spans="2:55" x14ac:dyDescent="0.25">
      <c r="D13" s="5" t="s">
        <v>5</v>
      </c>
      <c r="E13" s="25" t="s">
        <v>19</v>
      </c>
      <c r="F13" s="25"/>
      <c r="G13" s="25"/>
      <c r="H13" s="25"/>
      <c r="I13" s="25"/>
      <c r="J13" s="25"/>
      <c r="K13" s="25"/>
      <c r="L13" s="26"/>
      <c r="T13" s="6" t="s">
        <v>9</v>
      </c>
      <c r="U13" s="25" t="s">
        <v>19</v>
      </c>
      <c r="V13" s="25"/>
      <c r="W13" s="25"/>
      <c r="X13" s="25"/>
      <c r="Y13" s="25"/>
      <c r="Z13" s="25"/>
      <c r="AA13" s="25"/>
      <c r="AB13" s="26"/>
      <c r="AQ13" s="28"/>
      <c r="AR13" s="28"/>
      <c r="AS13" s="28"/>
      <c r="AT13" s="28"/>
      <c r="AU13" s="29"/>
      <c r="AV13" s="29"/>
      <c r="AW13" s="30"/>
      <c r="AX13" s="30"/>
      <c r="AY13" s="30"/>
      <c r="AZ13" s="30"/>
      <c r="BA13" s="4"/>
      <c r="BB13" s="4"/>
      <c r="BC13" s="4"/>
    </row>
    <row r="14" spans="2:55" x14ac:dyDescent="0.25">
      <c r="D14" s="5" t="s">
        <v>6</v>
      </c>
      <c r="E14" s="25" t="s">
        <v>19</v>
      </c>
      <c r="F14" s="25"/>
      <c r="G14" s="25"/>
      <c r="H14" s="25"/>
      <c r="I14" s="25"/>
      <c r="J14" s="25"/>
      <c r="K14" s="25"/>
      <c r="L14" s="26"/>
      <c r="T14" s="6" t="s">
        <v>10</v>
      </c>
      <c r="U14" s="25" t="s">
        <v>19</v>
      </c>
      <c r="V14" s="25"/>
      <c r="W14" s="25"/>
      <c r="X14" s="25"/>
      <c r="Y14" s="25"/>
      <c r="Z14" s="25"/>
      <c r="AA14" s="25"/>
      <c r="AB14" s="26"/>
    </row>
    <row r="15" spans="2:55" x14ac:dyDescent="0.25">
      <c r="D15" s="5" t="s">
        <v>7</v>
      </c>
      <c r="E15" s="25" t="s">
        <v>19</v>
      </c>
      <c r="F15" s="25"/>
      <c r="G15" s="25"/>
      <c r="H15" s="25"/>
      <c r="I15" s="25"/>
      <c r="J15" s="25"/>
      <c r="K15" s="25"/>
      <c r="L15" s="26"/>
      <c r="T15" s="12"/>
      <c r="U15" s="27"/>
      <c r="V15" s="27"/>
      <c r="W15" s="27"/>
      <c r="X15" s="27"/>
      <c r="Y15" s="27"/>
      <c r="Z15" s="27"/>
      <c r="AA15" s="27"/>
      <c r="AB15" s="27"/>
    </row>
    <row r="16" spans="2:55" x14ac:dyDescent="0.25"/>
    <row r="17" spans="2:30" ht="15" customHeight="1" x14ac:dyDescent="0.25">
      <c r="B17" s="19" t="s">
        <v>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2">
        <f>$S$7</f>
        <v>0.41666666666666669</v>
      </c>
      <c r="P17" s="23"/>
      <c r="Q17" s="24"/>
      <c r="R17" s="19" t="s">
        <v>1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/>
    </row>
    <row r="18" spans="2:30" ht="15" customHeight="1" x14ac:dyDescent="0.25">
      <c r="B18" s="18" t="str">
        <f>$E$12</f>
        <v xml:space="preserve"> </v>
      </c>
      <c r="C18" s="16"/>
      <c r="D18" s="16"/>
      <c r="E18" s="16"/>
      <c r="F18" s="16"/>
      <c r="G18" s="16"/>
      <c r="H18" s="13" t="s">
        <v>2</v>
      </c>
      <c r="I18" s="16" t="str">
        <f>$U$14</f>
        <v xml:space="preserve"> </v>
      </c>
      <c r="J18" s="16"/>
      <c r="K18" s="16"/>
      <c r="L18" s="16"/>
      <c r="M18" s="16"/>
      <c r="N18" s="17"/>
      <c r="O18" s="22"/>
      <c r="P18" s="23"/>
      <c r="Q18" s="24"/>
      <c r="R18" s="18" t="str">
        <f>$E$13</f>
        <v xml:space="preserve"> </v>
      </c>
      <c r="S18" s="16"/>
      <c r="T18" s="16"/>
      <c r="U18" s="16"/>
      <c r="V18" s="16"/>
      <c r="W18" s="16"/>
      <c r="X18" s="13" t="s">
        <v>2</v>
      </c>
      <c r="Y18" s="16" t="str">
        <f>$U$12</f>
        <v xml:space="preserve"> </v>
      </c>
      <c r="Z18" s="16"/>
      <c r="AA18" s="16"/>
      <c r="AB18" s="16"/>
      <c r="AC18" s="16"/>
      <c r="AD18" s="17"/>
    </row>
    <row r="19" spans="2:30" ht="15" customHeight="1" x14ac:dyDescent="0.25">
      <c r="B19" s="19" t="s">
        <v>20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22"/>
      <c r="P19" s="23"/>
      <c r="Q19" s="24"/>
      <c r="R19" s="19" t="s">
        <v>22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1"/>
    </row>
    <row r="20" spans="2:30" ht="15" customHeight="1" x14ac:dyDescent="0.25">
      <c r="B20" s="18" t="str">
        <f>$E$15</f>
        <v xml:space="preserve"> </v>
      </c>
      <c r="C20" s="16"/>
      <c r="D20" s="16"/>
      <c r="E20" s="16"/>
      <c r="F20" s="16"/>
      <c r="G20" s="16"/>
      <c r="H20" s="13" t="s">
        <v>2</v>
      </c>
      <c r="I20" s="16" t="str">
        <f>$E$14</f>
        <v xml:space="preserve"> </v>
      </c>
      <c r="J20" s="16"/>
      <c r="K20" s="16"/>
      <c r="L20" s="16"/>
      <c r="M20" s="16"/>
      <c r="N20" s="17"/>
      <c r="O20" s="22"/>
      <c r="P20" s="23"/>
      <c r="Q20" s="24"/>
      <c r="R20" s="18" t="str">
        <f>$U$13</f>
        <v xml:space="preserve"> 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7"/>
    </row>
    <row r="21" spans="2:30" ht="15" customHeight="1" x14ac:dyDescent="0.25"/>
    <row r="22" spans="2:30" ht="15" customHeight="1" x14ac:dyDescent="0.25">
      <c r="B22" s="19" t="s">
        <v>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2">
        <f>IF($S$7=" "," ",O17+($S$9+$AA$9)/1440)</f>
        <v>0.42291666666666666</v>
      </c>
      <c r="P22" s="23"/>
      <c r="Q22" s="24"/>
      <c r="R22" s="19" t="s">
        <v>1</v>
      </c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1"/>
    </row>
    <row r="23" spans="2:30" ht="15" customHeight="1" x14ac:dyDescent="0.25">
      <c r="B23" s="18" t="str">
        <f>$U$13</f>
        <v xml:space="preserve"> </v>
      </c>
      <c r="C23" s="16"/>
      <c r="D23" s="16"/>
      <c r="E23" s="16"/>
      <c r="F23" s="16"/>
      <c r="G23" s="16"/>
      <c r="H23" s="13" t="s">
        <v>2</v>
      </c>
      <c r="I23" s="16" t="str">
        <f>$E$12</f>
        <v xml:space="preserve"> </v>
      </c>
      <c r="J23" s="16"/>
      <c r="K23" s="16"/>
      <c r="L23" s="16"/>
      <c r="M23" s="16"/>
      <c r="N23" s="17"/>
      <c r="O23" s="22"/>
      <c r="P23" s="23"/>
      <c r="Q23" s="24"/>
      <c r="R23" s="18" t="str">
        <f>$U$12</f>
        <v xml:space="preserve"> </v>
      </c>
      <c r="S23" s="16"/>
      <c r="T23" s="16"/>
      <c r="U23" s="16"/>
      <c r="V23" s="16"/>
      <c r="W23" s="16"/>
      <c r="X23" s="13" t="s">
        <v>2</v>
      </c>
      <c r="Y23" s="16" t="str">
        <f>$U$14</f>
        <v xml:space="preserve"> </v>
      </c>
      <c r="Z23" s="16"/>
      <c r="AA23" s="16"/>
      <c r="AB23" s="16"/>
      <c r="AC23" s="16"/>
      <c r="AD23" s="17"/>
    </row>
    <row r="24" spans="2:30" ht="15" customHeight="1" x14ac:dyDescent="0.25">
      <c r="B24" s="19" t="s">
        <v>20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2"/>
      <c r="P24" s="23"/>
      <c r="Q24" s="24"/>
      <c r="R24" s="19" t="s">
        <v>22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1"/>
    </row>
    <row r="25" spans="2:30" ht="15" customHeight="1" x14ac:dyDescent="0.25">
      <c r="B25" s="18" t="str">
        <f>$E$14</f>
        <v xml:space="preserve"> </v>
      </c>
      <c r="C25" s="16"/>
      <c r="D25" s="16"/>
      <c r="E25" s="16"/>
      <c r="F25" s="16"/>
      <c r="G25" s="16"/>
      <c r="H25" s="13" t="s">
        <v>2</v>
      </c>
      <c r="I25" s="16" t="str">
        <f>$E$13</f>
        <v xml:space="preserve"> </v>
      </c>
      <c r="J25" s="16"/>
      <c r="K25" s="16"/>
      <c r="L25" s="16"/>
      <c r="M25" s="16"/>
      <c r="N25" s="17"/>
      <c r="O25" s="22"/>
      <c r="P25" s="23"/>
      <c r="Q25" s="24"/>
      <c r="R25" s="18" t="str">
        <f>E15</f>
        <v xml:space="preserve"> </v>
      </c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7"/>
    </row>
    <row r="26" spans="2:30" ht="15" customHeight="1" x14ac:dyDescent="0.25"/>
    <row r="27" spans="2:30" ht="15" customHeight="1" x14ac:dyDescent="0.25">
      <c r="B27" s="19" t="s">
        <v>0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2">
        <f>IF($S$7=" "," ",O22+($S$9+$AA$9)/1440)</f>
        <v>0.42916666666666664</v>
      </c>
      <c r="P27" s="23"/>
      <c r="Q27" s="24"/>
      <c r="R27" s="19" t="s">
        <v>1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1"/>
    </row>
    <row r="28" spans="2:30" ht="15" customHeight="1" x14ac:dyDescent="0.25">
      <c r="B28" s="18" t="str">
        <f>$E$12</f>
        <v xml:space="preserve"> </v>
      </c>
      <c r="C28" s="16"/>
      <c r="D28" s="16"/>
      <c r="E28" s="16"/>
      <c r="F28" s="16"/>
      <c r="G28" s="16"/>
      <c r="H28" s="13" t="s">
        <v>2</v>
      </c>
      <c r="I28" s="16" t="str">
        <f>$U$12</f>
        <v xml:space="preserve"> </v>
      </c>
      <c r="J28" s="16"/>
      <c r="K28" s="16"/>
      <c r="L28" s="16"/>
      <c r="M28" s="16"/>
      <c r="N28" s="17"/>
      <c r="O28" s="22"/>
      <c r="P28" s="23"/>
      <c r="Q28" s="24"/>
      <c r="R28" s="18" t="str">
        <f>$E$15</f>
        <v xml:space="preserve"> </v>
      </c>
      <c r="S28" s="16"/>
      <c r="T28" s="16"/>
      <c r="U28" s="16"/>
      <c r="V28" s="16"/>
      <c r="W28" s="16"/>
      <c r="X28" s="13" t="s">
        <v>2</v>
      </c>
      <c r="Y28" s="16" t="str">
        <f>$U$13</f>
        <v xml:space="preserve"> </v>
      </c>
      <c r="Z28" s="16"/>
      <c r="AA28" s="16"/>
      <c r="AB28" s="16"/>
      <c r="AC28" s="16"/>
      <c r="AD28" s="17"/>
    </row>
    <row r="29" spans="2:30" ht="15" customHeight="1" x14ac:dyDescent="0.25">
      <c r="B29" s="19" t="s">
        <v>20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2"/>
      <c r="P29" s="23"/>
      <c r="Q29" s="24"/>
      <c r="R29" s="19" t="s">
        <v>22</v>
      </c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1"/>
    </row>
    <row r="30" spans="2:30" ht="15" customHeight="1" x14ac:dyDescent="0.25">
      <c r="B30" s="18" t="str">
        <f>$U$14</f>
        <v xml:space="preserve"> </v>
      </c>
      <c r="C30" s="16"/>
      <c r="D30" s="16"/>
      <c r="E30" s="16"/>
      <c r="F30" s="16"/>
      <c r="G30" s="16"/>
      <c r="H30" s="13" t="s">
        <v>2</v>
      </c>
      <c r="I30" s="16" t="str">
        <f>$E$14</f>
        <v xml:space="preserve"> </v>
      </c>
      <c r="J30" s="16"/>
      <c r="K30" s="16"/>
      <c r="L30" s="16"/>
      <c r="M30" s="16"/>
      <c r="N30" s="17"/>
      <c r="O30" s="22"/>
      <c r="P30" s="23"/>
      <c r="Q30" s="24"/>
      <c r="R30" s="18" t="str">
        <f>$E$13</f>
        <v xml:space="preserve"> 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7"/>
    </row>
    <row r="31" spans="2:30" ht="15" customHeight="1" x14ac:dyDescent="0.25"/>
    <row r="32" spans="2:30" ht="15" customHeight="1" x14ac:dyDescent="0.25">
      <c r="B32" s="19" t="s">
        <v>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2">
        <f>IF($S$7=" "," ",O27+($S$9+$AA$9)/1440)</f>
        <v>0.43541666666666662</v>
      </c>
      <c r="P32" s="23"/>
      <c r="Q32" s="24"/>
      <c r="R32" s="19" t="s">
        <v>1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1"/>
    </row>
    <row r="33" spans="2:30" ht="15" customHeight="1" x14ac:dyDescent="0.25">
      <c r="B33" s="18" t="str">
        <f>$E$15</f>
        <v xml:space="preserve"> </v>
      </c>
      <c r="C33" s="16"/>
      <c r="D33" s="16"/>
      <c r="E33" s="16"/>
      <c r="F33" s="16"/>
      <c r="G33" s="16"/>
      <c r="H33" s="13" t="s">
        <v>2</v>
      </c>
      <c r="I33" s="16" t="str">
        <f>$E$12</f>
        <v xml:space="preserve"> </v>
      </c>
      <c r="J33" s="16"/>
      <c r="K33" s="16"/>
      <c r="L33" s="16"/>
      <c r="M33" s="16"/>
      <c r="N33" s="17"/>
      <c r="O33" s="22"/>
      <c r="P33" s="23"/>
      <c r="Q33" s="24"/>
      <c r="R33" s="18" t="str">
        <f>$E$14</f>
        <v xml:space="preserve"> </v>
      </c>
      <c r="S33" s="16"/>
      <c r="T33" s="16"/>
      <c r="U33" s="16"/>
      <c r="V33" s="16"/>
      <c r="W33" s="16"/>
      <c r="X33" s="13" t="s">
        <v>2</v>
      </c>
      <c r="Y33" s="16" t="str">
        <f>$U$12</f>
        <v xml:space="preserve"> </v>
      </c>
      <c r="Z33" s="16"/>
      <c r="AA33" s="16"/>
      <c r="AB33" s="16"/>
      <c r="AC33" s="16"/>
      <c r="AD33" s="17"/>
    </row>
    <row r="34" spans="2:30" ht="15" customHeight="1" x14ac:dyDescent="0.25">
      <c r="B34" s="19" t="s">
        <v>20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2"/>
      <c r="P34" s="23"/>
      <c r="Q34" s="24"/>
      <c r="R34" s="19" t="s">
        <v>22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1"/>
    </row>
    <row r="35" spans="2:30" ht="15" customHeight="1" x14ac:dyDescent="0.25">
      <c r="B35" s="18" t="str">
        <f>$U$13</f>
        <v xml:space="preserve"> </v>
      </c>
      <c r="C35" s="16"/>
      <c r="D35" s="16"/>
      <c r="E35" s="16"/>
      <c r="F35" s="16"/>
      <c r="G35" s="16"/>
      <c r="H35" s="13" t="s">
        <v>2</v>
      </c>
      <c r="I35" s="16" t="str">
        <f>$E$13</f>
        <v xml:space="preserve"> </v>
      </c>
      <c r="J35" s="16"/>
      <c r="K35" s="16"/>
      <c r="L35" s="16"/>
      <c r="M35" s="16"/>
      <c r="N35" s="17"/>
      <c r="O35" s="22"/>
      <c r="P35" s="23"/>
      <c r="Q35" s="24"/>
      <c r="R35" s="18" t="str">
        <f>$U$14</f>
        <v xml:space="preserve"> </v>
      </c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7"/>
    </row>
    <row r="36" spans="2:30" ht="15" customHeight="1" x14ac:dyDescent="0.25"/>
    <row r="37" spans="2:30" ht="15" customHeight="1" x14ac:dyDescent="0.25">
      <c r="B37" s="19" t="s">
        <v>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  <c r="O37" s="22">
        <f>IF($S$7=" "," ",O32+($S$9+$AA$9)/1440)</f>
        <v>0.4416666666666666</v>
      </c>
      <c r="P37" s="23"/>
      <c r="Q37" s="24"/>
      <c r="R37" s="19" t="s">
        <v>1</v>
      </c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1"/>
    </row>
    <row r="38" spans="2:30" ht="15" customHeight="1" x14ac:dyDescent="0.25">
      <c r="B38" s="18" t="str">
        <f>$E$12</f>
        <v xml:space="preserve"> </v>
      </c>
      <c r="C38" s="16"/>
      <c r="D38" s="16"/>
      <c r="E38" s="16"/>
      <c r="F38" s="16"/>
      <c r="G38" s="16"/>
      <c r="H38" s="13" t="s">
        <v>2</v>
      </c>
      <c r="I38" s="16" t="str">
        <f>$E$14</f>
        <v xml:space="preserve"> </v>
      </c>
      <c r="J38" s="16"/>
      <c r="K38" s="16"/>
      <c r="L38" s="16"/>
      <c r="M38" s="16"/>
      <c r="N38" s="17"/>
      <c r="O38" s="22"/>
      <c r="P38" s="23"/>
      <c r="Q38" s="24"/>
      <c r="R38" s="18" t="str">
        <f>$E$13</f>
        <v xml:space="preserve"> </v>
      </c>
      <c r="S38" s="16"/>
      <c r="T38" s="16"/>
      <c r="U38" s="16"/>
      <c r="V38" s="16"/>
      <c r="W38" s="16"/>
      <c r="X38" s="13" t="s">
        <v>2</v>
      </c>
      <c r="Y38" s="16" t="str">
        <f>$E$15</f>
        <v xml:space="preserve"> </v>
      </c>
      <c r="Z38" s="16"/>
      <c r="AA38" s="16"/>
      <c r="AB38" s="16"/>
      <c r="AC38" s="16"/>
      <c r="AD38" s="17"/>
    </row>
    <row r="39" spans="2:30" ht="15" customHeight="1" x14ac:dyDescent="0.25">
      <c r="B39" s="19" t="s">
        <v>20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  <c r="O39" s="22"/>
      <c r="P39" s="23"/>
      <c r="Q39" s="24"/>
      <c r="R39" s="19" t="s">
        <v>22</v>
      </c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1"/>
    </row>
    <row r="40" spans="2:30" ht="15" customHeight="1" x14ac:dyDescent="0.25">
      <c r="B40" s="18" t="str">
        <f>$U$14</f>
        <v xml:space="preserve"> </v>
      </c>
      <c r="C40" s="16"/>
      <c r="D40" s="16"/>
      <c r="E40" s="16"/>
      <c r="F40" s="16"/>
      <c r="G40" s="16"/>
      <c r="H40" s="13" t="s">
        <v>2</v>
      </c>
      <c r="I40" s="16" t="str">
        <f>$U$13</f>
        <v xml:space="preserve"> </v>
      </c>
      <c r="J40" s="16"/>
      <c r="K40" s="16"/>
      <c r="L40" s="16"/>
      <c r="M40" s="16"/>
      <c r="N40" s="17"/>
      <c r="O40" s="22"/>
      <c r="P40" s="23"/>
      <c r="Q40" s="24"/>
      <c r="R40" s="18" t="str">
        <f>$U$12</f>
        <v xml:space="preserve"> </v>
      </c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7"/>
    </row>
    <row r="41" spans="2:30" ht="15" customHeight="1" x14ac:dyDescent="0.25"/>
    <row r="42" spans="2:30" ht="15" customHeight="1" x14ac:dyDescent="0.25">
      <c r="B42" s="19" t="s">
        <v>0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  <c r="O42" s="22">
        <f>IF($S$7=" "," ",O37+($S$9+$AA$9)/1440)</f>
        <v>0.44791666666666657</v>
      </c>
      <c r="P42" s="23"/>
      <c r="Q42" s="24"/>
      <c r="R42" s="19" t="s">
        <v>1</v>
      </c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1"/>
    </row>
    <row r="43" spans="2:30" ht="15" customHeight="1" x14ac:dyDescent="0.25">
      <c r="B43" s="18" t="str">
        <f>$E$13</f>
        <v xml:space="preserve"> </v>
      </c>
      <c r="C43" s="16"/>
      <c r="D43" s="16"/>
      <c r="E43" s="16"/>
      <c r="F43" s="16"/>
      <c r="G43" s="16"/>
      <c r="H43" s="13" t="s">
        <v>2</v>
      </c>
      <c r="I43" s="16" t="str">
        <f>$E$12</f>
        <v xml:space="preserve"> </v>
      </c>
      <c r="J43" s="16"/>
      <c r="K43" s="16"/>
      <c r="L43" s="16"/>
      <c r="M43" s="16"/>
      <c r="N43" s="17"/>
      <c r="O43" s="22"/>
      <c r="P43" s="23"/>
      <c r="Q43" s="24"/>
      <c r="R43" s="18" t="str">
        <f>$E$15</f>
        <v xml:space="preserve"> </v>
      </c>
      <c r="S43" s="16"/>
      <c r="T43" s="16"/>
      <c r="U43" s="16"/>
      <c r="V43" s="16"/>
      <c r="W43" s="16"/>
      <c r="X43" s="13" t="s">
        <v>2</v>
      </c>
      <c r="Y43" s="16" t="str">
        <f>$U$14</f>
        <v xml:space="preserve"> </v>
      </c>
      <c r="Z43" s="16"/>
      <c r="AA43" s="16"/>
      <c r="AB43" s="16"/>
      <c r="AC43" s="16"/>
      <c r="AD43" s="17"/>
    </row>
    <row r="44" spans="2:30" ht="15" customHeight="1" x14ac:dyDescent="0.25">
      <c r="B44" s="19" t="s">
        <v>20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  <c r="P44" s="23"/>
      <c r="Q44" s="24"/>
      <c r="R44" s="19" t="s">
        <v>22</v>
      </c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1"/>
    </row>
    <row r="45" spans="2:30" ht="15" customHeight="1" x14ac:dyDescent="0.25">
      <c r="B45" s="18" t="str">
        <f>$U$13</f>
        <v xml:space="preserve"> </v>
      </c>
      <c r="C45" s="16"/>
      <c r="D45" s="16"/>
      <c r="E45" s="16"/>
      <c r="F45" s="16"/>
      <c r="G45" s="16"/>
      <c r="H45" s="13" t="s">
        <v>2</v>
      </c>
      <c r="I45" s="16" t="str">
        <f>$U$12</f>
        <v xml:space="preserve"> </v>
      </c>
      <c r="J45" s="16"/>
      <c r="K45" s="16"/>
      <c r="L45" s="16"/>
      <c r="M45" s="16"/>
      <c r="N45" s="17"/>
      <c r="O45" s="22"/>
      <c r="P45" s="23"/>
      <c r="Q45" s="24"/>
      <c r="R45" s="18" t="str">
        <f>$E$14</f>
        <v xml:space="preserve"> </v>
      </c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7"/>
    </row>
    <row r="46" spans="2:30" ht="15" customHeight="1" x14ac:dyDescent="0.25"/>
    <row r="47" spans="2:30" ht="15" customHeight="1" x14ac:dyDescent="0.25">
      <c r="B47" s="19" t="s">
        <v>0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  <c r="O47" s="22">
        <f>IF($S$7=" "," ",O42+($S$9+$AA$9)/1440)</f>
        <v>0.45416666666666655</v>
      </c>
      <c r="P47" s="23"/>
      <c r="Q47" s="24"/>
      <c r="R47" s="19" t="s">
        <v>1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1"/>
    </row>
    <row r="48" spans="2:30" ht="15" customHeight="1" x14ac:dyDescent="0.25">
      <c r="B48" s="18" t="str">
        <f>$U$14</f>
        <v xml:space="preserve"> </v>
      </c>
      <c r="C48" s="16"/>
      <c r="D48" s="16"/>
      <c r="E48" s="16"/>
      <c r="F48" s="16"/>
      <c r="G48" s="16"/>
      <c r="H48" s="13" t="s">
        <v>2</v>
      </c>
      <c r="I48" s="16" t="str">
        <f>$E$13</f>
        <v xml:space="preserve"> </v>
      </c>
      <c r="J48" s="16"/>
      <c r="K48" s="16"/>
      <c r="L48" s="16"/>
      <c r="M48" s="16"/>
      <c r="N48" s="17"/>
      <c r="O48" s="22"/>
      <c r="P48" s="23"/>
      <c r="Q48" s="24"/>
      <c r="R48" s="18" t="str">
        <f>$E$14</f>
        <v xml:space="preserve"> </v>
      </c>
      <c r="S48" s="16"/>
      <c r="T48" s="16"/>
      <c r="U48" s="16"/>
      <c r="V48" s="16"/>
      <c r="W48" s="16"/>
      <c r="X48" s="13" t="s">
        <v>2</v>
      </c>
      <c r="Y48" s="16" t="str">
        <f>$U$13</f>
        <v xml:space="preserve"> </v>
      </c>
      <c r="Z48" s="16"/>
      <c r="AA48" s="16"/>
      <c r="AB48" s="16"/>
      <c r="AC48" s="16"/>
      <c r="AD48" s="17"/>
    </row>
    <row r="49" spans="2:30" ht="15" customHeight="1" x14ac:dyDescent="0.25">
      <c r="B49" s="19" t="s">
        <v>20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  <c r="O49" s="22"/>
      <c r="P49" s="23"/>
      <c r="Q49" s="24"/>
      <c r="R49" s="19" t="s">
        <v>22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1"/>
    </row>
    <row r="50" spans="2:30" ht="15" customHeight="1" x14ac:dyDescent="0.25">
      <c r="B50" s="18" t="str">
        <f>$U$12</f>
        <v xml:space="preserve"> </v>
      </c>
      <c r="C50" s="16"/>
      <c r="D50" s="16"/>
      <c r="E50" s="16"/>
      <c r="F50" s="16"/>
      <c r="G50" s="16"/>
      <c r="H50" s="13" t="s">
        <v>2</v>
      </c>
      <c r="I50" s="16" t="str">
        <f>$E$15</f>
        <v xml:space="preserve"> </v>
      </c>
      <c r="J50" s="16"/>
      <c r="K50" s="16"/>
      <c r="L50" s="16"/>
      <c r="M50" s="16"/>
      <c r="N50" s="17"/>
      <c r="O50" s="22"/>
      <c r="P50" s="23"/>
      <c r="Q50" s="24"/>
      <c r="R50" s="18" t="str">
        <f>$E$12</f>
        <v xml:space="preserve"> </v>
      </c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7"/>
    </row>
    <row r="51" spans="2:30" ht="15" customHeight="1" x14ac:dyDescent="0.25"/>
    <row r="52" spans="2:30" ht="15" customHeight="1" x14ac:dyDescent="0.25"/>
    <row r="53" spans="2:30" ht="15" customHeight="1" x14ac:dyDescent="0.25"/>
    <row r="54" spans="2:30" ht="15" customHeight="1" x14ac:dyDescent="0.25"/>
    <row r="55" spans="2:30" ht="15" customHeight="1" x14ac:dyDescent="0.25"/>
    <row r="56" spans="2:30" ht="15" customHeight="1" x14ac:dyDescent="0.25"/>
    <row r="57" spans="2:30" ht="15" customHeight="1" x14ac:dyDescent="0.25"/>
    <row r="58" spans="2:30" ht="15" customHeight="1" x14ac:dyDescent="0.25"/>
    <row r="59" spans="2:30" ht="15" customHeight="1" x14ac:dyDescent="0.25"/>
    <row r="60" spans="2:30" ht="15" customHeight="1" x14ac:dyDescent="0.25"/>
    <row r="61" spans="2:30" ht="15" customHeight="1" x14ac:dyDescent="0.25"/>
  </sheetData>
  <sheetProtection algorithmName="SHA-512" hashValue="tegNdjgNitY9lumrV9DkWi+DbrXeIHCU+/FNrLo6UMEqnwRIfUptZTWY/VBbgEQQucZzj/v1pwS93rXsMuI5Gw==" saltValue="l8bhz/IQBWPwF3XE62T9rw==" spinCount="100000" sheet="1" objects="1" scenarios="1"/>
  <mergeCells count="121">
    <mergeCell ref="I50:N50"/>
    <mergeCell ref="B47:N47"/>
    <mergeCell ref="R47:AD47"/>
    <mergeCell ref="B48:G48"/>
    <mergeCell ref="I48:N48"/>
    <mergeCell ref="R48:W48"/>
    <mergeCell ref="Y48:AD48"/>
    <mergeCell ref="B49:N49"/>
    <mergeCell ref="R49:AD49"/>
    <mergeCell ref="B50:G50"/>
    <mergeCell ref="R50:AD50"/>
    <mergeCell ref="O47:Q50"/>
    <mergeCell ref="B44:N44"/>
    <mergeCell ref="R44:AD44"/>
    <mergeCell ref="B45:G45"/>
    <mergeCell ref="I45:N45"/>
    <mergeCell ref="I40:N40"/>
    <mergeCell ref="B42:N42"/>
    <mergeCell ref="R42:AD42"/>
    <mergeCell ref="B43:G43"/>
    <mergeCell ref="I43:N43"/>
    <mergeCell ref="R43:W43"/>
    <mergeCell ref="Y43:AD43"/>
    <mergeCell ref="R40:AD40"/>
    <mergeCell ref="R45:AD45"/>
    <mergeCell ref="O42:Q45"/>
    <mergeCell ref="O37:Q40"/>
    <mergeCell ref="B37:N37"/>
    <mergeCell ref="R37:AD37"/>
    <mergeCell ref="B38:G38"/>
    <mergeCell ref="I38:N38"/>
    <mergeCell ref="R38:W38"/>
    <mergeCell ref="Y38:AD38"/>
    <mergeCell ref="B39:N39"/>
    <mergeCell ref="R39:AD39"/>
    <mergeCell ref="B40:G40"/>
    <mergeCell ref="B35:G35"/>
    <mergeCell ref="I35:N35"/>
    <mergeCell ref="I30:N30"/>
    <mergeCell ref="B32:N32"/>
    <mergeCell ref="R32:AD32"/>
    <mergeCell ref="B33:G33"/>
    <mergeCell ref="I33:N33"/>
    <mergeCell ref="R33:W33"/>
    <mergeCell ref="Y33:AD33"/>
    <mergeCell ref="R30:AD30"/>
    <mergeCell ref="R35:AD35"/>
    <mergeCell ref="O32:Q35"/>
    <mergeCell ref="O27:Q30"/>
    <mergeCell ref="B22:N22"/>
    <mergeCell ref="R22:AD22"/>
    <mergeCell ref="B23:G23"/>
    <mergeCell ref="I23:N23"/>
    <mergeCell ref="B19:N19"/>
    <mergeCell ref="R20:AD20"/>
    <mergeCell ref="AQ13:AT13"/>
    <mergeCell ref="B30:G30"/>
    <mergeCell ref="B34:N34"/>
    <mergeCell ref="R34:AD34"/>
    <mergeCell ref="R25:AD25"/>
    <mergeCell ref="O17:Q20"/>
    <mergeCell ref="O22:Q25"/>
    <mergeCell ref="R19:AD19"/>
    <mergeCell ref="B24:N24"/>
    <mergeCell ref="B18:G18"/>
    <mergeCell ref="I18:N18"/>
    <mergeCell ref="R18:W18"/>
    <mergeCell ref="Y18:AD18"/>
    <mergeCell ref="R23:W23"/>
    <mergeCell ref="Y23:AD23"/>
    <mergeCell ref="R24:AD24"/>
    <mergeCell ref="B20:G20"/>
    <mergeCell ref="I20:N20"/>
    <mergeCell ref="AU13:AV13"/>
    <mergeCell ref="AW13:AZ13"/>
    <mergeCell ref="E14:L14"/>
    <mergeCell ref="U14:AB14"/>
    <mergeCell ref="D11:L11"/>
    <mergeCell ref="T11:AB11"/>
    <mergeCell ref="AQ11:AT11"/>
    <mergeCell ref="AU11:AV11"/>
    <mergeCell ref="AW11:AZ11"/>
    <mergeCell ref="E12:L12"/>
    <mergeCell ref="U12:AB12"/>
    <mergeCell ref="AQ12:AT12"/>
    <mergeCell ref="AU12:AV12"/>
    <mergeCell ref="AW12:AZ12"/>
    <mergeCell ref="AQ9:AT9"/>
    <mergeCell ref="AU9:BC9"/>
    <mergeCell ref="AQ10:AT10"/>
    <mergeCell ref="AU10:BC10"/>
    <mergeCell ref="B9:E9"/>
    <mergeCell ref="F9:N9"/>
    <mergeCell ref="O9:R9"/>
    <mergeCell ref="S9:T9"/>
    <mergeCell ref="U9:V9"/>
    <mergeCell ref="W9:Z9"/>
    <mergeCell ref="B4:AD5"/>
    <mergeCell ref="B7:E7"/>
    <mergeCell ref="F7:N7"/>
    <mergeCell ref="O7:R7"/>
    <mergeCell ref="S7:T7"/>
    <mergeCell ref="U7:V7"/>
    <mergeCell ref="R17:AD17"/>
    <mergeCell ref="B17:N17"/>
    <mergeCell ref="AA9:AB9"/>
    <mergeCell ref="AC9:AD9"/>
    <mergeCell ref="E13:L13"/>
    <mergeCell ref="U13:AB13"/>
    <mergeCell ref="E15:L15"/>
    <mergeCell ref="U15:AB15"/>
    <mergeCell ref="B25:G25"/>
    <mergeCell ref="I25:N25"/>
    <mergeCell ref="B27:N27"/>
    <mergeCell ref="R27:AD27"/>
    <mergeCell ref="B28:G28"/>
    <mergeCell ref="I28:N28"/>
    <mergeCell ref="R28:W28"/>
    <mergeCell ref="Y28:AD28"/>
    <mergeCell ref="B29:N29"/>
    <mergeCell ref="R29:AD29"/>
  </mergeCells>
  <pageMargins left="0.25" right="0.25" top="9.375E-2" bottom="0.75" header="0.3" footer="0.3"/>
  <pageSetup paperSize="9" orientation="portrait" r:id="rId1"/>
  <headerFooter>
    <oddHeader xml:space="preserve">&amp;C&amp;"-,Fett"&amp;22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61"/>
  <sheetViews>
    <sheetView showGridLines="0" zoomScaleNormal="100" workbookViewId="0">
      <selection activeCell="Q15" sqref="Q15"/>
    </sheetView>
  </sheetViews>
  <sheetFormatPr baseColWidth="10" defaultColWidth="0" defaultRowHeight="15" customHeight="1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2:55" x14ac:dyDescent="0.25"/>
    <row r="2" spans="2:55" x14ac:dyDescent="0.25"/>
    <row r="3" spans="2:55" x14ac:dyDescent="0.25"/>
    <row r="4" spans="2:55" ht="15" customHeigh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2:55" ht="15" customHeight="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55" ht="15.75" x14ac:dyDescent="0.25">
      <c r="T6" s="3"/>
      <c r="U6" s="3"/>
      <c r="V6" s="3"/>
      <c r="W6" s="3"/>
      <c r="X6" s="3"/>
      <c r="Y6" s="3"/>
      <c r="Z6" s="3"/>
      <c r="AA6" s="3"/>
      <c r="AB6" s="3"/>
    </row>
    <row r="7" spans="2:55" x14ac:dyDescent="0.25">
      <c r="B7" s="28" t="s">
        <v>11</v>
      </c>
      <c r="C7" s="28"/>
      <c r="D7" s="28"/>
      <c r="E7" s="28"/>
      <c r="F7" s="41" t="s">
        <v>19</v>
      </c>
      <c r="G7" s="38"/>
      <c r="H7" s="38"/>
      <c r="I7" s="38"/>
      <c r="J7" s="38"/>
      <c r="K7" s="38"/>
      <c r="L7" s="38"/>
      <c r="M7" s="38"/>
      <c r="N7" s="38"/>
      <c r="O7" s="28" t="s">
        <v>13</v>
      </c>
      <c r="P7" s="28"/>
      <c r="Q7" s="28"/>
      <c r="R7" s="28"/>
      <c r="S7" s="42">
        <v>0.41666666666666669</v>
      </c>
      <c r="T7" s="42"/>
      <c r="U7" s="30" t="s">
        <v>16</v>
      </c>
      <c r="V7" s="30"/>
      <c r="W7" s="4"/>
      <c r="X7" s="4"/>
      <c r="Y7" s="4"/>
      <c r="Z7" s="4"/>
      <c r="AA7" s="4"/>
      <c r="AB7" s="4"/>
    </row>
    <row r="8" spans="2:55" ht="3.75" customHeight="1" x14ac:dyDescent="0.25">
      <c r="B8" s="7"/>
      <c r="C8" s="7"/>
      <c r="D8" s="7"/>
      <c r="E8" s="7"/>
      <c r="F8" s="9"/>
      <c r="G8" s="8"/>
      <c r="H8" s="8"/>
      <c r="I8" s="8"/>
      <c r="J8" s="8"/>
      <c r="K8" s="8"/>
      <c r="L8" s="8"/>
      <c r="M8" s="8"/>
      <c r="N8" s="8"/>
      <c r="O8" s="7"/>
      <c r="P8" s="7"/>
      <c r="Q8" s="7"/>
      <c r="R8" s="7"/>
      <c r="S8" s="10"/>
      <c r="T8" s="10"/>
      <c r="U8" s="8"/>
      <c r="V8" s="8"/>
      <c r="W8" s="4"/>
      <c r="X8" s="4"/>
      <c r="Y8" s="4"/>
      <c r="Z8" s="4"/>
      <c r="AA8" s="4"/>
      <c r="AB8" s="4"/>
    </row>
    <row r="9" spans="2:55" x14ac:dyDescent="0.25">
      <c r="B9" s="28" t="s">
        <v>12</v>
      </c>
      <c r="C9" s="28"/>
      <c r="D9" s="28"/>
      <c r="E9" s="28"/>
      <c r="F9" s="38" t="s">
        <v>19</v>
      </c>
      <c r="G9" s="38"/>
      <c r="H9" s="38"/>
      <c r="I9" s="38"/>
      <c r="J9" s="38"/>
      <c r="K9" s="38"/>
      <c r="L9" s="38"/>
      <c r="M9" s="38"/>
      <c r="N9" s="38"/>
      <c r="O9" s="28" t="s">
        <v>14</v>
      </c>
      <c r="P9" s="28"/>
      <c r="Q9" s="28"/>
      <c r="R9" s="28"/>
      <c r="S9" s="35">
        <v>7</v>
      </c>
      <c r="T9" s="35"/>
      <c r="U9" s="30" t="s">
        <v>17</v>
      </c>
      <c r="V9" s="30"/>
      <c r="W9" s="39" t="s">
        <v>15</v>
      </c>
      <c r="X9" s="39"/>
      <c r="Y9" s="39"/>
      <c r="Z9" s="39"/>
      <c r="AA9" s="35">
        <v>5</v>
      </c>
      <c r="AB9" s="35"/>
      <c r="AC9" s="36" t="s">
        <v>17</v>
      </c>
      <c r="AD9" s="36"/>
      <c r="AQ9" s="28"/>
      <c r="AR9" s="28"/>
      <c r="AS9" s="28"/>
      <c r="AT9" s="28"/>
      <c r="AU9" s="37"/>
      <c r="AV9" s="30"/>
      <c r="AW9" s="30"/>
      <c r="AX9" s="30"/>
      <c r="AY9" s="30"/>
      <c r="AZ9" s="30"/>
      <c r="BA9" s="30"/>
      <c r="BB9" s="30"/>
      <c r="BC9" s="30"/>
    </row>
    <row r="10" spans="2:55" x14ac:dyDescent="0.25">
      <c r="T10" s="4"/>
      <c r="U10" s="4"/>
      <c r="V10" s="4"/>
      <c r="W10" s="4"/>
      <c r="X10" s="4"/>
      <c r="Y10" s="4"/>
      <c r="Z10" s="4"/>
      <c r="AA10" s="4"/>
      <c r="AB10" s="4"/>
      <c r="AQ10" s="28"/>
      <c r="AR10" s="28"/>
      <c r="AS10" s="28"/>
      <c r="AT10" s="28"/>
      <c r="AU10" s="30"/>
      <c r="AV10" s="30"/>
      <c r="AW10" s="30"/>
      <c r="AX10" s="30"/>
      <c r="AY10" s="30"/>
      <c r="AZ10" s="30"/>
      <c r="BA10" s="30"/>
      <c r="BB10" s="30"/>
      <c r="BC10" s="30"/>
    </row>
    <row r="11" spans="2:55" x14ac:dyDescent="0.25">
      <c r="D11" s="31" t="s">
        <v>18</v>
      </c>
      <c r="E11" s="32"/>
      <c r="F11" s="32"/>
      <c r="G11" s="32"/>
      <c r="H11" s="32"/>
      <c r="I11" s="32"/>
      <c r="J11" s="32"/>
      <c r="K11" s="32"/>
      <c r="L11" s="33"/>
      <c r="T11" s="31" t="s">
        <v>18</v>
      </c>
      <c r="U11" s="32"/>
      <c r="V11" s="32"/>
      <c r="W11" s="32"/>
      <c r="X11" s="32"/>
      <c r="Y11" s="32"/>
      <c r="Z11" s="32"/>
      <c r="AA11" s="32"/>
      <c r="AB11" s="33"/>
      <c r="AQ11" s="28"/>
      <c r="AR11" s="28"/>
      <c r="AS11" s="28"/>
      <c r="AT11" s="28"/>
      <c r="AU11" s="34"/>
      <c r="AV11" s="34"/>
      <c r="AW11" s="30"/>
      <c r="AX11" s="30"/>
      <c r="AY11" s="30"/>
      <c r="AZ11" s="30"/>
      <c r="BA11" s="4"/>
      <c r="BB11" s="4"/>
      <c r="BC11" s="4"/>
    </row>
    <row r="12" spans="2:55" x14ac:dyDescent="0.25">
      <c r="D12" s="5" t="s">
        <v>4</v>
      </c>
      <c r="E12" s="25" t="s">
        <v>19</v>
      </c>
      <c r="F12" s="25"/>
      <c r="G12" s="25"/>
      <c r="H12" s="25"/>
      <c r="I12" s="25"/>
      <c r="J12" s="25"/>
      <c r="K12" s="25"/>
      <c r="L12" s="26"/>
      <c r="T12" s="6" t="s">
        <v>7</v>
      </c>
      <c r="U12" s="25" t="s">
        <v>19</v>
      </c>
      <c r="V12" s="25"/>
      <c r="W12" s="25"/>
      <c r="X12" s="25"/>
      <c r="Y12" s="25"/>
      <c r="Z12" s="25"/>
      <c r="AA12" s="25"/>
      <c r="AB12" s="26"/>
      <c r="AQ12" s="28"/>
      <c r="AR12" s="28"/>
      <c r="AS12" s="28"/>
      <c r="AT12" s="28"/>
      <c r="AU12" s="29"/>
      <c r="AV12" s="29"/>
      <c r="AW12" s="30"/>
      <c r="AX12" s="30"/>
      <c r="AY12" s="30"/>
      <c r="AZ12" s="30"/>
      <c r="BA12" s="4"/>
      <c r="BB12" s="4"/>
      <c r="BC12" s="4"/>
    </row>
    <row r="13" spans="2:55" x14ac:dyDescent="0.25">
      <c r="D13" s="5" t="s">
        <v>5</v>
      </c>
      <c r="E13" s="25" t="s">
        <v>19</v>
      </c>
      <c r="F13" s="25"/>
      <c r="G13" s="25"/>
      <c r="H13" s="25"/>
      <c r="I13" s="25"/>
      <c r="J13" s="25"/>
      <c r="K13" s="25"/>
      <c r="L13" s="26"/>
      <c r="T13" s="6" t="s">
        <v>8</v>
      </c>
      <c r="U13" s="25" t="s">
        <v>19</v>
      </c>
      <c r="V13" s="25"/>
      <c r="W13" s="25"/>
      <c r="X13" s="25"/>
      <c r="Y13" s="25"/>
      <c r="Z13" s="25"/>
      <c r="AA13" s="25"/>
      <c r="AB13" s="26"/>
      <c r="AQ13" s="28"/>
      <c r="AR13" s="28"/>
      <c r="AS13" s="28"/>
      <c r="AT13" s="28"/>
      <c r="AU13" s="29"/>
      <c r="AV13" s="29"/>
      <c r="AW13" s="30"/>
      <c r="AX13" s="30"/>
      <c r="AY13" s="30"/>
      <c r="AZ13" s="30"/>
      <c r="BA13" s="4"/>
      <c r="BB13" s="4"/>
      <c r="BC13" s="4"/>
    </row>
    <row r="14" spans="2:55" x14ac:dyDescent="0.25">
      <c r="D14" s="5" t="s">
        <v>6</v>
      </c>
      <c r="E14" s="25" t="s">
        <v>19</v>
      </c>
      <c r="F14" s="25"/>
      <c r="G14" s="25"/>
      <c r="H14" s="25"/>
      <c r="I14" s="25"/>
      <c r="J14" s="25"/>
      <c r="K14" s="25"/>
      <c r="L14" s="26"/>
      <c r="T14" s="6" t="s">
        <v>9</v>
      </c>
      <c r="U14" s="25" t="s">
        <v>19</v>
      </c>
      <c r="V14" s="25"/>
      <c r="W14" s="25"/>
      <c r="X14" s="25"/>
      <c r="Y14" s="25"/>
      <c r="Z14" s="25"/>
      <c r="AA14" s="25"/>
      <c r="AB14" s="26"/>
    </row>
    <row r="15" spans="2:55" x14ac:dyDescent="0.25">
      <c r="D15" s="11"/>
      <c r="E15" s="27"/>
      <c r="F15" s="27"/>
      <c r="G15" s="27"/>
      <c r="H15" s="27"/>
      <c r="I15" s="27"/>
      <c r="J15" s="27"/>
      <c r="K15" s="27"/>
      <c r="L15" s="27"/>
      <c r="T15" s="12"/>
      <c r="U15" s="27"/>
      <c r="V15" s="27"/>
      <c r="W15" s="27"/>
      <c r="X15" s="27"/>
      <c r="Y15" s="27"/>
      <c r="Z15" s="27"/>
      <c r="AA15" s="27"/>
      <c r="AB15" s="27"/>
    </row>
    <row r="16" spans="2:55" x14ac:dyDescent="0.25"/>
    <row r="17" spans="2:30" ht="15" customHeight="1" x14ac:dyDescent="0.25">
      <c r="B17" s="19" t="s">
        <v>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2">
        <f>$S$7</f>
        <v>0.41666666666666669</v>
      </c>
      <c r="P17" s="23"/>
      <c r="Q17" s="24"/>
      <c r="R17" s="19" t="s">
        <v>1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/>
    </row>
    <row r="18" spans="2:30" ht="15" customHeight="1" x14ac:dyDescent="0.25">
      <c r="B18" s="18" t="str">
        <f>$E$12</f>
        <v xml:space="preserve"> </v>
      </c>
      <c r="C18" s="16"/>
      <c r="D18" s="16"/>
      <c r="E18" s="16"/>
      <c r="F18" s="16"/>
      <c r="G18" s="16"/>
      <c r="H18" s="13" t="s">
        <v>2</v>
      </c>
      <c r="I18" s="16" t="str">
        <f>$U$13</f>
        <v xml:space="preserve"> </v>
      </c>
      <c r="J18" s="16"/>
      <c r="K18" s="16"/>
      <c r="L18" s="16"/>
      <c r="M18" s="16"/>
      <c r="N18" s="17"/>
      <c r="O18" s="22"/>
      <c r="P18" s="23"/>
      <c r="Q18" s="24"/>
      <c r="R18" s="18" t="str">
        <f>$U$12</f>
        <v xml:space="preserve"> </v>
      </c>
      <c r="S18" s="16"/>
      <c r="T18" s="16"/>
      <c r="U18" s="16"/>
      <c r="V18" s="16"/>
      <c r="W18" s="16"/>
      <c r="X18" s="13" t="s">
        <v>2</v>
      </c>
      <c r="Y18" s="16" t="str">
        <f>$U$14</f>
        <v xml:space="preserve"> </v>
      </c>
      <c r="Z18" s="16"/>
      <c r="AA18" s="16"/>
      <c r="AB18" s="16"/>
      <c r="AC18" s="16"/>
      <c r="AD18" s="17"/>
    </row>
    <row r="19" spans="2:30" ht="15" customHeight="1" x14ac:dyDescent="0.25">
      <c r="B19" s="19" t="s">
        <v>20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22"/>
      <c r="P19" s="23"/>
      <c r="Q19" s="23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2:30" ht="15" customHeight="1" x14ac:dyDescent="0.25">
      <c r="B20" s="18" t="str">
        <f>$E$13</f>
        <v xml:space="preserve"> </v>
      </c>
      <c r="C20" s="16"/>
      <c r="D20" s="16"/>
      <c r="E20" s="16"/>
      <c r="F20" s="16"/>
      <c r="G20" s="16"/>
      <c r="H20" s="13" t="s">
        <v>2</v>
      </c>
      <c r="I20" s="16" t="str">
        <f>$E$14</f>
        <v xml:space="preserve"> </v>
      </c>
      <c r="J20" s="16"/>
      <c r="K20" s="16"/>
      <c r="L20" s="16"/>
      <c r="M20" s="16"/>
      <c r="N20" s="17"/>
      <c r="O20" s="22"/>
      <c r="P20" s="23"/>
      <c r="Q20" s="23"/>
      <c r="R20" s="43"/>
      <c r="S20" s="43"/>
      <c r="T20" s="43"/>
      <c r="U20" s="43"/>
      <c r="V20" s="43"/>
      <c r="W20" s="43"/>
      <c r="X20" s="15"/>
      <c r="Y20" s="43"/>
      <c r="Z20" s="43"/>
      <c r="AA20" s="43"/>
      <c r="AB20" s="43"/>
      <c r="AC20" s="43"/>
      <c r="AD20" s="43"/>
    </row>
    <row r="21" spans="2:30" ht="15" customHeight="1" x14ac:dyDescent="0.25"/>
    <row r="22" spans="2:30" ht="15" customHeight="1" x14ac:dyDescent="0.25">
      <c r="B22" s="19" t="s">
        <v>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2">
        <f>IF($S$7=" "," ",O17+($S$9+$AA$9)/1440)</f>
        <v>0.42500000000000004</v>
      </c>
      <c r="P22" s="23"/>
      <c r="Q22" s="24"/>
      <c r="R22" s="19" t="s">
        <v>1</v>
      </c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1"/>
    </row>
    <row r="23" spans="2:30" ht="15" customHeight="1" x14ac:dyDescent="0.25">
      <c r="B23" s="18" t="str">
        <f>U13</f>
        <v xml:space="preserve"> </v>
      </c>
      <c r="C23" s="16"/>
      <c r="D23" s="16"/>
      <c r="E23" s="16"/>
      <c r="F23" s="16"/>
      <c r="G23" s="16"/>
      <c r="H23" s="13" t="s">
        <v>2</v>
      </c>
      <c r="I23" s="16" t="str">
        <f>U14</f>
        <v xml:space="preserve"> </v>
      </c>
      <c r="J23" s="16"/>
      <c r="K23" s="16"/>
      <c r="L23" s="16"/>
      <c r="M23" s="16"/>
      <c r="N23" s="17"/>
      <c r="O23" s="22"/>
      <c r="P23" s="23"/>
      <c r="Q23" s="24"/>
      <c r="R23" s="18" t="str">
        <f>E12</f>
        <v xml:space="preserve"> </v>
      </c>
      <c r="S23" s="16"/>
      <c r="T23" s="16"/>
      <c r="U23" s="16"/>
      <c r="V23" s="16"/>
      <c r="W23" s="16"/>
      <c r="X23" s="13" t="s">
        <v>2</v>
      </c>
      <c r="Y23" s="16" t="str">
        <f>B20</f>
        <v xml:space="preserve"> </v>
      </c>
      <c r="Z23" s="16"/>
      <c r="AA23" s="16"/>
      <c r="AB23" s="16"/>
      <c r="AC23" s="16"/>
      <c r="AD23" s="17"/>
    </row>
    <row r="24" spans="2:30" ht="15" customHeight="1" x14ac:dyDescent="0.25">
      <c r="B24" s="19" t="s">
        <v>20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2"/>
      <c r="P24" s="23"/>
      <c r="Q24" s="23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ht="15" customHeight="1" x14ac:dyDescent="0.25">
      <c r="B25" s="18" t="str">
        <f>E14</f>
        <v xml:space="preserve"> </v>
      </c>
      <c r="C25" s="16"/>
      <c r="D25" s="16"/>
      <c r="E25" s="16"/>
      <c r="F25" s="16"/>
      <c r="G25" s="16"/>
      <c r="H25" s="13" t="s">
        <v>2</v>
      </c>
      <c r="I25" s="16" t="str">
        <f>U12</f>
        <v xml:space="preserve"> </v>
      </c>
      <c r="J25" s="16"/>
      <c r="K25" s="16"/>
      <c r="L25" s="16"/>
      <c r="M25" s="16"/>
      <c r="N25" s="17"/>
      <c r="O25" s="22"/>
      <c r="P25" s="23"/>
      <c r="Q25" s="23"/>
      <c r="R25" s="43"/>
      <c r="S25" s="43"/>
      <c r="T25" s="43"/>
      <c r="U25" s="43"/>
      <c r="V25" s="43"/>
      <c r="W25" s="43"/>
      <c r="X25" s="15"/>
      <c r="Y25" s="43"/>
      <c r="Z25" s="43"/>
      <c r="AA25" s="43"/>
      <c r="AB25" s="43"/>
      <c r="AC25" s="43"/>
      <c r="AD25" s="43"/>
    </row>
    <row r="26" spans="2:30" ht="15" customHeight="1" x14ac:dyDescent="0.25"/>
    <row r="27" spans="2:30" ht="15" customHeight="1" x14ac:dyDescent="0.25">
      <c r="B27" s="19" t="s">
        <v>0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2">
        <f>IF($S$7=" "," ",O22+($S$9+$AA$9)/1440)</f>
        <v>0.4333333333333334</v>
      </c>
      <c r="P27" s="23"/>
      <c r="Q27" s="24"/>
      <c r="R27" s="19" t="s">
        <v>1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1"/>
    </row>
    <row r="28" spans="2:30" ht="15" customHeight="1" x14ac:dyDescent="0.25">
      <c r="B28" s="18" t="str">
        <f>E13</f>
        <v xml:space="preserve"> </v>
      </c>
      <c r="C28" s="16"/>
      <c r="D28" s="16"/>
      <c r="E28" s="16"/>
      <c r="F28" s="16"/>
      <c r="G28" s="16"/>
      <c r="H28" s="13" t="s">
        <v>2</v>
      </c>
      <c r="I28" s="16" t="str">
        <f>U13</f>
        <v xml:space="preserve"> </v>
      </c>
      <c r="J28" s="16"/>
      <c r="K28" s="16"/>
      <c r="L28" s="16"/>
      <c r="M28" s="16"/>
      <c r="N28" s="17"/>
      <c r="O28" s="22"/>
      <c r="P28" s="23"/>
      <c r="Q28" s="24"/>
      <c r="R28" s="18" t="str">
        <f>U12</f>
        <v xml:space="preserve"> </v>
      </c>
      <c r="S28" s="16"/>
      <c r="T28" s="16"/>
      <c r="U28" s="16"/>
      <c r="V28" s="16"/>
      <c r="W28" s="16"/>
      <c r="X28" s="13" t="s">
        <v>2</v>
      </c>
      <c r="Y28" s="16" t="str">
        <f>E12</f>
        <v xml:space="preserve"> </v>
      </c>
      <c r="Z28" s="16"/>
      <c r="AA28" s="16"/>
      <c r="AB28" s="16"/>
      <c r="AC28" s="16"/>
      <c r="AD28" s="17"/>
    </row>
    <row r="29" spans="2:30" ht="15" customHeight="1" x14ac:dyDescent="0.25">
      <c r="B29" s="19" t="s">
        <v>20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2"/>
      <c r="P29" s="23"/>
      <c r="Q29" s="23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ht="15" customHeight="1" x14ac:dyDescent="0.25">
      <c r="B30" s="18" t="str">
        <f>U13</f>
        <v xml:space="preserve"> </v>
      </c>
      <c r="C30" s="16"/>
      <c r="D30" s="16"/>
      <c r="E30" s="16"/>
      <c r="F30" s="16"/>
      <c r="G30" s="16"/>
      <c r="H30" s="13" t="s">
        <v>2</v>
      </c>
      <c r="I30" s="16" t="str">
        <f>E14</f>
        <v xml:space="preserve"> </v>
      </c>
      <c r="J30" s="16"/>
      <c r="K30" s="16"/>
      <c r="L30" s="16"/>
      <c r="M30" s="16"/>
      <c r="N30" s="17"/>
      <c r="O30" s="22"/>
      <c r="P30" s="23"/>
      <c r="Q30" s="23"/>
      <c r="R30" s="43"/>
      <c r="S30" s="43"/>
      <c r="T30" s="43"/>
      <c r="U30" s="43"/>
      <c r="V30" s="43"/>
      <c r="W30" s="43"/>
      <c r="X30" s="15"/>
      <c r="Y30" s="43"/>
      <c r="Z30" s="43"/>
      <c r="AA30" s="43"/>
      <c r="AB30" s="43"/>
      <c r="AC30" s="43"/>
      <c r="AD30" s="43"/>
    </row>
    <row r="31" spans="2:30" ht="15" customHeight="1" x14ac:dyDescent="0.25"/>
    <row r="32" spans="2:30" ht="15" customHeight="1" x14ac:dyDescent="0.25">
      <c r="B32" s="19" t="s">
        <v>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2">
        <f>IF($S$7=" "," ",O27+($S$9+$AA$9)/1440)</f>
        <v>0.44166666666666676</v>
      </c>
      <c r="P32" s="23"/>
      <c r="Q32" s="24"/>
      <c r="R32" s="19" t="s">
        <v>1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1"/>
    </row>
    <row r="33" spans="2:30" ht="15" customHeight="1" x14ac:dyDescent="0.25">
      <c r="B33" s="18" t="str">
        <f>U13</f>
        <v xml:space="preserve"> </v>
      </c>
      <c r="C33" s="16"/>
      <c r="D33" s="16"/>
      <c r="E33" s="16"/>
      <c r="F33" s="16"/>
      <c r="G33" s="16"/>
      <c r="H33" s="13" t="s">
        <v>2</v>
      </c>
      <c r="I33" s="16" t="str">
        <f>E14</f>
        <v xml:space="preserve"> </v>
      </c>
      <c r="J33" s="16"/>
      <c r="K33" s="16"/>
      <c r="L33" s="16"/>
      <c r="M33" s="16"/>
      <c r="N33" s="17"/>
      <c r="O33" s="22"/>
      <c r="P33" s="23"/>
      <c r="Q33" s="24"/>
      <c r="R33" s="18" t="str">
        <f>E13</f>
        <v xml:space="preserve"> </v>
      </c>
      <c r="S33" s="16"/>
      <c r="T33" s="16"/>
      <c r="U33" s="16"/>
      <c r="V33" s="16"/>
      <c r="W33" s="16"/>
      <c r="X33" s="13" t="s">
        <v>2</v>
      </c>
      <c r="Y33" s="16" t="str">
        <f>U12</f>
        <v xml:space="preserve"> </v>
      </c>
      <c r="Z33" s="16"/>
      <c r="AA33" s="16"/>
      <c r="AB33" s="16"/>
      <c r="AC33" s="16"/>
      <c r="AD33" s="17"/>
    </row>
    <row r="34" spans="2:30" ht="15" customHeight="1" x14ac:dyDescent="0.25">
      <c r="B34" s="19" t="s">
        <v>20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2"/>
      <c r="P34" s="23"/>
      <c r="Q34" s="23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0" ht="15" customHeight="1" x14ac:dyDescent="0.25">
      <c r="B35" s="18" t="str">
        <f>E12</f>
        <v xml:space="preserve"> </v>
      </c>
      <c r="C35" s="16"/>
      <c r="D35" s="16"/>
      <c r="E35" s="16"/>
      <c r="F35" s="16"/>
      <c r="G35" s="16"/>
      <c r="H35" s="13" t="s">
        <v>2</v>
      </c>
      <c r="I35" s="16" t="str">
        <f>U14</f>
        <v xml:space="preserve"> </v>
      </c>
      <c r="J35" s="16"/>
      <c r="K35" s="16"/>
      <c r="L35" s="16"/>
      <c r="M35" s="16"/>
      <c r="N35" s="17"/>
      <c r="O35" s="22"/>
      <c r="P35" s="23"/>
      <c r="Q35" s="23"/>
      <c r="R35" s="43"/>
      <c r="S35" s="43"/>
      <c r="T35" s="43"/>
      <c r="U35" s="43"/>
      <c r="V35" s="43"/>
      <c r="W35" s="43"/>
      <c r="X35" s="15"/>
      <c r="Y35" s="43"/>
      <c r="Z35" s="43"/>
      <c r="AA35" s="43"/>
      <c r="AB35" s="43"/>
      <c r="AC35" s="43"/>
      <c r="AD35" s="43"/>
    </row>
    <row r="36" spans="2:30" ht="15" customHeight="1" x14ac:dyDescent="0.25"/>
    <row r="37" spans="2:30" ht="15" customHeight="1" x14ac:dyDescent="0.25">
      <c r="B37" s="19" t="s">
        <v>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  <c r="O37" s="22">
        <f>IF($S$7=" "," ",O32+($S$9+$AA$9)/1440)</f>
        <v>0.45000000000000012</v>
      </c>
      <c r="P37" s="23"/>
      <c r="Q37" s="24"/>
      <c r="R37" s="19" t="s">
        <v>1</v>
      </c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1"/>
    </row>
    <row r="38" spans="2:30" ht="15" customHeight="1" x14ac:dyDescent="0.25">
      <c r="B38" s="18" t="str">
        <f>E14</f>
        <v xml:space="preserve"> </v>
      </c>
      <c r="C38" s="16"/>
      <c r="D38" s="16"/>
      <c r="E38" s="16"/>
      <c r="F38" s="16"/>
      <c r="G38" s="16"/>
      <c r="H38" s="13" t="s">
        <v>2</v>
      </c>
      <c r="I38" s="16" t="str">
        <f>E12</f>
        <v xml:space="preserve"> </v>
      </c>
      <c r="J38" s="16"/>
      <c r="K38" s="16"/>
      <c r="L38" s="16"/>
      <c r="M38" s="16"/>
      <c r="N38" s="17"/>
      <c r="O38" s="22"/>
      <c r="P38" s="23"/>
      <c r="Q38" s="24"/>
      <c r="R38" s="18" t="str">
        <f>U14</f>
        <v xml:space="preserve"> </v>
      </c>
      <c r="S38" s="16"/>
      <c r="T38" s="16"/>
      <c r="U38" s="16"/>
      <c r="V38" s="16"/>
      <c r="W38" s="16"/>
      <c r="X38" s="13" t="s">
        <v>2</v>
      </c>
      <c r="Y38" s="16" t="str">
        <f>E13</f>
        <v xml:space="preserve"> </v>
      </c>
      <c r="Z38" s="16"/>
      <c r="AA38" s="16"/>
      <c r="AB38" s="16"/>
      <c r="AC38" s="16"/>
      <c r="AD38" s="17"/>
    </row>
    <row r="39" spans="2:30" ht="15" customHeight="1" x14ac:dyDescent="0.25">
      <c r="B39" s="19" t="s">
        <v>20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  <c r="O39" s="22"/>
      <c r="P39" s="23"/>
      <c r="Q39" s="23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2:30" ht="15" customHeight="1" x14ac:dyDescent="0.25">
      <c r="B40" s="18" t="str">
        <f>U13</f>
        <v xml:space="preserve"> </v>
      </c>
      <c r="C40" s="16"/>
      <c r="D40" s="16"/>
      <c r="E40" s="16"/>
      <c r="F40" s="16"/>
      <c r="G40" s="16"/>
      <c r="H40" s="13" t="s">
        <v>2</v>
      </c>
      <c r="I40" s="16" t="str">
        <f>U12</f>
        <v xml:space="preserve"> </v>
      </c>
      <c r="J40" s="16"/>
      <c r="K40" s="16"/>
      <c r="L40" s="16"/>
      <c r="M40" s="16"/>
      <c r="N40" s="17"/>
      <c r="O40" s="22"/>
      <c r="P40" s="23"/>
      <c r="Q40" s="23"/>
      <c r="R40" s="43"/>
      <c r="S40" s="43"/>
      <c r="T40" s="43"/>
      <c r="U40" s="43"/>
      <c r="V40" s="43"/>
      <c r="W40" s="43"/>
      <c r="X40" s="15"/>
      <c r="Y40" s="43"/>
      <c r="Z40" s="43"/>
      <c r="AA40" s="43"/>
      <c r="AB40" s="43"/>
      <c r="AC40" s="43"/>
      <c r="AD40" s="43"/>
    </row>
    <row r="41" spans="2:30" ht="15" customHeight="1" x14ac:dyDescent="0.25"/>
    <row r="42" spans="2:30" ht="15" customHeight="1" x14ac:dyDescent="0.25"/>
    <row r="43" spans="2:30" ht="15" customHeight="1" x14ac:dyDescent="0.25"/>
    <row r="44" spans="2:30" ht="15" customHeight="1" x14ac:dyDescent="0.25"/>
    <row r="45" spans="2:30" ht="15" customHeight="1" x14ac:dyDescent="0.25"/>
    <row r="46" spans="2:30" ht="15" customHeight="1" x14ac:dyDescent="0.25"/>
    <row r="47" spans="2:30" ht="15" customHeight="1" x14ac:dyDescent="0.25"/>
    <row r="48" spans="2:3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</sheetData>
  <sheetProtection algorithmName="SHA-512" hashValue="V96SwHoH9hQszUPjVZeSF697A8qw9X3hR64xwKGcs7SVXLE1h//M4iqk3PYiH3V1Sg7XcnxV9iMx/F5a32F3cg==" saltValue="VIZ6L/XlZXWHijYCHxI2nQ==" spinCount="100000" sheet="1" objects="1" scenarios="1"/>
  <mergeCells count="102">
    <mergeCell ref="I40:N40"/>
    <mergeCell ref="R40:W40"/>
    <mergeCell ref="Y40:AD40"/>
    <mergeCell ref="O37:Q40"/>
    <mergeCell ref="B37:N37"/>
    <mergeCell ref="R37:AD37"/>
    <mergeCell ref="B38:G38"/>
    <mergeCell ref="I38:N38"/>
    <mergeCell ref="R38:W38"/>
    <mergeCell ref="Y38:AD38"/>
    <mergeCell ref="B39:N39"/>
    <mergeCell ref="R39:AD39"/>
    <mergeCell ref="B40:G40"/>
    <mergeCell ref="B30:G30"/>
    <mergeCell ref="B34:N34"/>
    <mergeCell ref="R34:AD34"/>
    <mergeCell ref="B35:G35"/>
    <mergeCell ref="I35:N35"/>
    <mergeCell ref="R35:W35"/>
    <mergeCell ref="Y35:AD35"/>
    <mergeCell ref="I30:N30"/>
    <mergeCell ref="R30:W30"/>
    <mergeCell ref="Y30:AD30"/>
    <mergeCell ref="B32:N32"/>
    <mergeCell ref="R32:AD32"/>
    <mergeCell ref="B33:G33"/>
    <mergeCell ref="I33:N33"/>
    <mergeCell ref="R33:W33"/>
    <mergeCell ref="Y33:AD33"/>
    <mergeCell ref="O27:Q30"/>
    <mergeCell ref="O32:Q35"/>
    <mergeCell ref="B27:N27"/>
    <mergeCell ref="R27:AD27"/>
    <mergeCell ref="B28:G28"/>
    <mergeCell ref="I28:N28"/>
    <mergeCell ref="R28:W28"/>
    <mergeCell ref="Y28:AD28"/>
    <mergeCell ref="I23:N23"/>
    <mergeCell ref="B19:N19"/>
    <mergeCell ref="O17:Q20"/>
    <mergeCell ref="O22:Q25"/>
    <mergeCell ref="B24:N24"/>
    <mergeCell ref="B18:G18"/>
    <mergeCell ref="I18:N18"/>
    <mergeCell ref="R18:W18"/>
    <mergeCell ref="Y18:AD18"/>
    <mergeCell ref="R23:W23"/>
    <mergeCell ref="Y23:AD23"/>
    <mergeCell ref="R24:AD24"/>
    <mergeCell ref="B25:G25"/>
    <mergeCell ref="I25:N25"/>
    <mergeCell ref="R25:W25"/>
    <mergeCell ref="Y25:AD25"/>
    <mergeCell ref="AQ13:AT13"/>
    <mergeCell ref="AU13:AV13"/>
    <mergeCell ref="AW13:AZ13"/>
    <mergeCell ref="E14:L14"/>
    <mergeCell ref="U14:AB14"/>
    <mergeCell ref="D11:L11"/>
    <mergeCell ref="T11:AB11"/>
    <mergeCell ref="AQ11:AT11"/>
    <mergeCell ref="AU11:AV11"/>
    <mergeCell ref="AW11:AZ11"/>
    <mergeCell ref="E12:L12"/>
    <mergeCell ref="U12:AB12"/>
    <mergeCell ref="AQ12:AT12"/>
    <mergeCell ref="AU12:AV12"/>
    <mergeCell ref="AW12:AZ12"/>
    <mergeCell ref="AQ9:AT9"/>
    <mergeCell ref="AU9:BC9"/>
    <mergeCell ref="AQ10:AT10"/>
    <mergeCell ref="AU10:BC10"/>
    <mergeCell ref="B9:E9"/>
    <mergeCell ref="F9:N9"/>
    <mergeCell ref="O9:R9"/>
    <mergeCell ref="S9:T9"/>
    <mergeCell ref="U9:V9"/>
    <mergeCell ref="W9:Z9"/>
    <mergeCell ref="B29:N29"/>
    <mergeCell ref="R29:AD29"/>
    <mergeCell ref="B4:AD5"/>
    <mergeCell ref="B7:E7"/>
    <mergeCell ref="F7:N7"/>
    <mergeCell ref="O7:R7"/>
    <mergeCell ref="S7:T7"/>
    <mergeCell ref="U7:V7"/>
    <mergeCell ref="R17:AD17"/>
    <mergeCell ref="B17:N17"/>
    <mergeCell ref="AA9:AB9"/>
    <mergeCell ref="AC9:AD9"/>
    <mergeCell ref="E13:L13"/>
    <mergeCell ref="U13:AB13"/>
    <mergeCell ref="E15:L15"/>
    <mergeCell ref="U15:AB15"/>
    <mergeCell ref="R19:AD19"/>
    <mergeCell ref="B20:G20"/>
    <mergeCell ref="I20:N20"/>
    <mergeCell ref="R20:W20"/>
    <mergeCell ref="Y20:AD20"/>
    <mergeCell ref="B22:N22"/>
    <mergeCell ref="R22:AD22"/>
    <mergeCell ref="B23:G23"/>
  </mergeCells>
  <pageMargins left="0.25" right="0.25" top="9.375E-2" bottom="0.75" header="0.3" footer="0.3"/>
  <pageSetup paperSize="9" orientation="portrait" r:id="rId1"/>
  <headerFooter>
    <oddHeader xml:space="preserve">&amp;C&amp;"-,Fett"&amp;22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Z61"/>
  <sheetViews>
    <sheetView showGridLines="0" zoomScaleNormal="100" workbookViewId="0">
      <selection activeCell="F7" sqref="F7:N7"/>
    </sheetView>
  </sheetViews>
  <sheetFormatPr baseColWidth="10" defaultColWidth="0" defaultRowHeight="15" customHeight="1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2:55" x14ac:dyDescent="0.25"/>
    <row r="2" spans="2:55" x14ac:dyDescent="0.25"/>
    <row r="3" spans="2:55" x14ac:dyDescent="0.25"/>
    <row r="4" spans="2:55" ht="15" customHeigh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2:55" ht="15" customHeight="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55" ht="15.75" x14ac:dyDescent="0.25">
      <c r="T6" s="3"/>
      <c r="U6" s="3"/>
      <c r="V6" s="3"/>
      <c r="W6" s="3"/>
      <c r="X6" s="3"/>
      <c r="Y6" s="3"/>
      <c r="Z6" s="3"/>
      <c r="AA6" s="3"/>
      <c r="AB6" s="3"/>
    </row>
    <row r="7" spans="2:55" x14ac:dyDescent="0.25">
      <c r="B7" s="28" t="s">
        <v>11</v>
      </c>
      <c r="C7" s="28"/>
      <c r="D7" s="28"/>
      <c r="E7" s="28"/>
      <c r="F7" s="41"/>
      <c r="G7" s="38"/>
      <c r="H7" s="38"/>
      <c r="I7" s="38"/>
      <c r="J7" s="38"/>
      <c r="K7" s="38"/>
      <c r="L7" s="38"/>
      <c r="M7" s="38"/>
      <c r="N7" s="38"/>
      <c r="O7" s="28" t="s">
        <v>13</v>
      </c>
      <c r="P7" s="28"/>
      <c r="Q7" s="28"/>
      <c r="R7" s="28"/>
      <c r="S7" s="42">
        <v>0.41666666666666669</v>
      </c>
      <c r="T7" s="42"/>
      <c r="U7" s="30" t="s">
        <v>16</v>
      </c>
      <c r="V7" s="30"/>
      <c r="W7" s="4"/>
      <c r="X7" s="4"/>
      <c r="Y7" s="4"/>
      <c r="Z7" s="4"/>
      <c r="AA7" s="4"/>
      <c r="AB7" s="4"/>
    </row>
    <row r="8" spans="2:55" ht="3.75" customHeight="1" x14ac:dyDescent="0.25">
      <c r="B8" s="7"/>
      <c r="C8" s="7"/>
      <c r="D8" s="7"/>
      <c r="E8" s="7"/>
      <c r="F8" s="9"/>
      <c r="G8" s="8"/>
      <c r="H8" s="8"/>
      <c r="I8" s="8"/>
      <c r="J8" s="8"/>
      <c r="K8" s="8"/>
      <c r="L8" s="8"/>
      <c r="M8" s="8"/>
      <c r="N8" s="8"/>
      <c r="O8" s="7"/>
      <c r="P8" s="7"/>
      <c r="Q8" s="7"/>
      <c r="R8" s="7"/>
      <c r="S8" s="10"/>
      <c r="T8" s="10"/>
      <c r="U8" s="8"/>
      <c r="V8" s="8"/>
      <c r="W8" s="4"/>
      <c r="X8" s="4"/>
      <c r="Y8" s="4"/>
      <c r="Z8" s="4"/>
      <c r="AA8" s="4"/>
      <c r="AB8" s="4"/>
    </row>
    <row r="9" spans="2:55" x14ac:dyDescent="0.25">
      <c r="B9" s="28" t="s">
        <v>12</v>
      </c>
      <c r="C9" s="28"/>
      <c r="D9" s="28"/>
      <c r="E9" s="28"/>
      <c r="F9" s="38"/>
      <c r="G9" s="38"/>
      <c r="H9" s="38"/>
      <c r="I9" s="38"/>
      <c r="J9" s="38"/>
      <c r="K9" s="38"/>
      <c r="L9" s="38"/>
      <c r="M9" s="38"/>
      <c r="N9" s="38"/>
      <c r="O9" s="28" t="s">
        <v>14</v>
      </c>
      <c r="P9" s="28"/>
      <c r="Q9" s="28"/>
      <c r="R9" s="28"/>
      <c r="S9" s="35">
        <v>7</v>
      </c>
      <c r="T9" s="35"/>
      <c r="U9" s="30" t="s">
        <v>17</v>
      </c>
      <c r="V9" s="30"/>
      <c r="W9" s="39" t="s">
        <v>15</v>
      </c>
      <c r="X9" s="39"/>
      <c r="Y9" s="39"/>
      <c r="Z9" s="39"/>
      <c r="AA9" s="35">
        <v>2</v>
      </c>
      <c r="AB9" s="35"/>
      <c r="AC9" s="36" t="s">
        <v>17</v>
      </c>
      <c r="AD9" s="36"/>
      <c r="AQ9" s="28"/>
      <c r="AR9" s="28"/>
      <c r="AS9" s="28"/>
      <c r="AT9" s="28"/>
      <c r="AU9" s="37"/>
      <c r="AV9" s="30"/>
      <c r="AW9" s="30"/>
      <c r="AX9" s="30"/>
      <c r="AY9" s="30"/>
      <c r="AZ9" s="30"/>
      <c r="BA9" s="30"/>
      <c r="BB9" s="30"/>
      <c r="BC9" s="30"/>
    </row>
    <row r="10" spans="2:55" x14ac:dyDescent="0.25">
      <c r="T10" s="4"/>
      <c r="U10" s="4"/>
      <c r="V10" s="4"/>
      <c r="W10" s="4"/>
      <c r="X10" s="4"/>
      <c r="Y10" s="4"/>
      <c r="Z10" s="4"/>
      <c r="AA10" s="4"/>
      <c r="AB10" s="4"/>
      <c r="AQ10" s="28"/>
      <c r="AR10" s="28"/>
      <c r="AS10" s="28"/>
      <c r="AT10" s="28"/>
      <c r="AU10" s="30"/>
      <c r="AV10" s="30"/>
      <c r="AW10" s="30"/>
      <c r="AX10" s="30"/>
      <c r="AY10" s="30"/>
      <c r="AZ10" s="30"/>
      <c r="BA10" s="30"/>
      <c r="BB10" s="30"/>
      <c r="BC10" s="30"/>
    </row>
    <row r="11" spans="2:55" x14ac:dyDescent="0.25">
      <c r="D11" s="31" t="s">
        <v>18</v>
      </c>
      <c r="E11" s="32"/>
      <c r="F11" s="32"/>
      <c r="G11" s="32"/>
      <c r="H11" s="32"/>
      <c r="I11" s="32"/>
      <c r="J11" s="32"/>
      <c r="K11" s="32"/>
      <c r="L11" s="33"/>
      <c r="T11" s="31" t="s">
        <v>18</v>
      </c>
      <c r="U11" s="32"/>
      <c r="V11" s="32"/>
      <c r="W11" s="32"/>
      <c r="X11" s="32"/>
      <c r="Y11" s="32"/>
      <c r="Z11" s="32"/>
      <c r="AA11" s="32"/>
      <c r="AB11" s="33"/>
      <c r="AQ11" s="28"/>
      <c r="AR11" s="28"/>
      <c r="AS11" s="28"/>
      <c r="AT11" s="28"/>
      <c r="AU11" s="34"/>
      <c r="AV11" s="34"/>
      <c r="AW11" s="30"/>
      <c r="AX11" s="30"/>
      <c r="AY11" s="30"/>
      <c r="AZ11" s="30"/>
      <c r="BA11" s="4"/>
      <c r="BB11" s="4"/>
      <c r="BC11" s="4"/>
    </row>
    <row r="12" spans="2:55" x14ac:dyDescent="0.25">
      <c r="D12" s="5" t="s">
        <v>4</v>
      </c>
      <c r="E12" s="44" t="s">
        <v>19</v>
      </c>
      <c r="F12" s="44"/>
      <c r="G12" s="44"/>
      <c r="H12" s="44"/>
      <c r="I12" s="44"/>
      <c r="J12" s="44"/>
      <c r="K12" s="44"/>
      <c r="L12" s="45"/>
      <c r="T12" s="6" t="s">
        <v>7</v>
      </c>
      <c r="U12" s="44" t="s">
        <v>19</v>
      </c>
      <c r="V12" s="44"/>
      <c r="W12" s="44"/>
      <c r="X12" s="44"/>
      <c r="Y12" s="44"/>
      <c r="Z12" s="44"/>
      <c r="AA12" s="44"/>
      <c r="AB12" s="45"/>
      <c r="AQ12" s="28"/>
      <c r="AR12" s="28"/>
      <c r="AS12" s="28"/>
      <c r="AT12" s="28"/>
      <c r="AU12" s="29"/>
      <c r="AV12" s="29"/>
      <c r="AW12" s="30"/>
      <c r="AX12" s="30"/>
      <c r="AY12" s="30"/>
      <c r="AZ12" s="30"/>
      <c r="BA12" s="4"/>
      <c r="BB12" s="4"/>
      <c r="BC12" s="4"/>
    </row>
    <row r="13" spans="2:55" x14ac:dyDescent="0.25">
      <c r="D13" s="5" t="s">
        <v>5</v>
      </c>
      <c r="E13" s="44" t="s">
        <v>19</v>
      </c>
      <c r="F13" s="44"/>
      <c r="G13" s="44"/>
      <c r="H13" s="44"/>
      <c r="I13" s="44"/>
      <c r="J13" s="44"/>
      <c r="K13" s="44"/>
      <c r="L13" s="45"/>
      <c r="T13" s="6" t="s">
        <v>8</v>
      </c>
      <c r="U13" s="44" t="s">
        <v>19</v>
      </c>
      <c r="V13" s="44"/>
      <c r="W13" s="44"/>
      <c r="X13" s="44"/>
      <c r="Y13" s="44"/>
      <c r="Z13" s="44"/>
      <c r="AA13" s="44"/>
      <c r="AB13" s="45"/>
      <c r="AQ13" s="28"/>
      <c r="AR13" s="28"/>
      <c r="AS13" s="28"/>
      <c r="AT13" s="28"/>
      <c r="AU13" s="29"/>
      <c r="AV13" s="29"/>
      <c r="AW13" s="30"/>
      <c r="AX13" s="30"/>
      <c r="AY13" s="30"/>
      <c r="AZ13" s="30"/>
      <c r="BA13" s="4"/>
      <c r="BB13" s="4"/>
      <c r="BC13" s="4"/>
    </row>
    <row r="14" spans="2:55" x14ac:dyDescent="0.25">
      <c r="D14" s="5" t="s">
        <v>6</v>
      </c>
      <c r="E14" s="44" t="s">
        <v>19</v>
      </c>
      <c r="F14" s="44"/>
      <c r="G14" s="44"/>
      <c r="H14" s="44"/>
      <c r="I14" s="44"/>
      <c r="J14" s="44"/>
      <c r="K14" s="44"/>
      <c r="L14" s="45"/>
      <c r="T14" s="12"/>
      <c r="U14" s="27" t="s">
        <v>19</v>
      </c>
      <c r="V14" s="27"/>
      <c r="W14" s="27"/>
      <c r="X14" s="27"/>
      <c r="Y14" s="27"/>
      <c r="Z14" s="27"/>
      <c r="AA14" s="27"/>
      <c r="AB14" s="27"/>
    </row>
    <row r="15" spans="2:55" x14ac:dyDescent="0.25">
      <c r="D15" s="11"/>
      <c r="E15" s="27"/>
      <c r="F15" s="27"/>
      <c r="G15" s="27"/>
      <c r="H15" s="27"/>
      <c r="I15" s="27"/>
      <c r="J15" s="27"/>
      <c r="K15" s="27"/>
      <c r="L15" s="27"/>
      <c r="T15" s="4"/>
      <c r="U15" s="30"/>
      <c r="V15" s="30"/>
      <c r="W15" s="30"/>
      <c r="X15" s="30"/>
      <c r="Y15" s="30"/>
      <c r="Z15" s="30"/>
      <c r="AA15" s="30"/>
      <c r="AB15" s="30"/>
    </row>
    <row r="16" spans="2:55" x14ac:dyDescent="0.25"/>
    <row r="17" spans="2:30" ht="15" customHeight="1" x14ac:dyDescent="0.25">
      <c r="B17" s="19" t="s">
        <v>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2">
        <f>$S$7</f>
        <v>0.41666666666666669</v>
      </c>
      <c r="P17" s="23"/>
      <c r="Q17" s="24"/>
      <c r="R17" s="19" t="s">
        <v>1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/>
    </row>
    <row r="18" spans="2:30" ht="15" customHeight="1" x14ac:dyDescent="0.25">
      <c r="B18" s="18" t="str">
        <f>$E$12</f>
        <v xml:space="preserve"> </v>
      </c>
      <c r="C18" s="16"/>
      <c r="D18" s="16"/>
      <c r="E18" s="16"/>
      <c r="F18" s="16"/>
      <c r="G18" s="16"/>
      <c r="H18" s="13" t="s">
        <v>2</v>
      </c>
      <c r="I18" s="16" t="str">
        <f>$U$13</f>
        <v xml:space="preserve"> </v>
      </c>
      <c r="J18" s="16"/>
      <c r="K18" s="16"/>
      <c r="L18" s="16"/>
      <c r="M18" s="16"/>
      <c r="N18" s="17"/>
      <c r="O18" s="22"/>
      <c r="P18" s="23"/>
      <c r="Q18" s="24"/>
      <c r="R18" s="18" t="str">
        <f>$E$14</f>
        <v xml:space="preserve"> </v>
      </c>
      <c r="S18" s="16"/>
      <c r="T18" s="16"/>
      <c r="U18" s="16"/>
      <c r="V18" s="16"/>
      <c r="W18" s="16"/>
      <c r="X18" s="13" t="s">
        <v>2</v>
      </c>
      <c r="Y18" s="16" t="str">
        <f>$E$13</f>
        <v xml:space="preserve"> </v>
      </c>
      <c r="Z18" s="16"/>
      <c r="AA18" s="16"/>
      <c r="AB18" s="16"/>
      <c r="AC18" s="16"/>
      <c r="AD18" s="17"/>
    </row>
    <row r="19" spans="2:30" ht="15" customHeight="1" x14ac:dyDescent="0.25">
      <c r="B19" s="19" t="s">
        <v>22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22"/>
      <c r="P19" s="23"/>
      <c r="Q19" s="23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2:30" ht="15" customHeight="1" x14ac:dyDescent="0.25">
      <c r="B20" s="18" t="str">
        <f>$U$12</f>
        <v xml:space="preserve"> 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22"/>
      <c r="P20" s="23"/>
      <c r="Q20" s="23"/>
      <c r="R20" s="46"/>
      <c r="S20" s="46"/>
      <c r="T20" s="46"/>
      <c r="U20" s="46"/>
      <c r="V20" s="46"/>
      <c r="W20" s="46"/>
      <c r="X20" s="14"/>
      <c r="Y20" s="46"/>
      <c r="Z20" s="46"/>
      <c r="AA20" s="46"/>
      <c r="AB20" s="46"/>
      <c r="AC20" s="46"/>
      <c r="AD20" s="46"/>
    </row>
    <row r="21" spans="2:30" ht="15" customHeight="1" x14ac:dyDescent="0.25"/>
    <row r="22" spans="2:30" ht="15" customHeight="1" x14ac:dyDescent="0.25">
      <c r="B22" s="19" t="s">
        <v>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2">
        <f>IF($S$7=" "," ",O17+($S$9+$AA$9)/1440)</f>
        <v>0.42291666666666666</v>
      </c>
      <c r="P22" s="23"/>
      <c r="Q22" s="24"/>
      <c r="R22" s="19" t="s">
        <v>1</v>
      </c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1"/>
    </row>
    <row r="23" spans="2:30" ht="15" customHeight="1" x14ac:dyDescent="0.25">
      <c r="B23" s="18" t="str">
        <f>$U$12</f>
        <v xml:space="preserve"> </v>
      </c>
      <c r="C23" s="16"/>
      <c r="D23" s="16"/>
      <c r="E23" s="16"/>
      <c r="F23" s="16"/>
      <c r="G23" s="16"/>
      <c r="H23" s="13" t="s">
        <v>2</v>
      </c>
      <c r="I23" s="16" t="str">
        <f>$E$12</f>
        <v xml:space="preserve"> </v>
      </c>
      <c r="J23" s="16"/>
      <c r="K23" s="16"/>
      <c r="L23" s="16"/>
      <c r="M23" s="16"/>
      <c r="N23" s="17"/>
      <c r="O23" s="22"/>
      <c r="P23" s="23"/>
      <c r="Q23" s="24"/>
      <c r="R23" s="18" t="str">
        <f>$U$13</f>
        <v xml:space="preserve"> </v>
      </c>
      <c r="S23" s="16"/>
      <c r="T23" s="16"/>
      <c r="U23" s="16"/>
      <c r="V23" s="16"/>
      <c r="W23" s="16"/>
      <c r="X23" s="13" t="s">
        <v>2</v>
      </c>
      <c r="Y23" s="16" t="str">
        <f>$E$14</f>
        <v xml:space="preserve"> </v>
      </c>
      <c r="Z23" s="16"/>
      <c r="AA23" s="16"/>
      <c r="AB23" s="16"/>
      <c r="AC23" s="16"/>
      <c r="AD23" s="17"/>
    </row>
    <row r="24" spans="2:30" ht="15" customHeight="1" x14ac:dyDescent="0.25">
      <c r="B24" s="19" t="s">
        <v>22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2"/>
      <c r="P24" s="23"/>
      <c r="Q24" s="23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ht="15" customHeight="1" x14ac:dyDescent="0.25">
      <c r="B25" s="18" t="str">
        <f>$E$13</f>
        <v xml:space="preserve"> 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22"/>
      <c r="P25" s="23"/>
      <c r="Q25" s="23"/>
      <c r="R25" s="46"/>
      <c r="S25" s="46"/>
      <c r="T25" s="46"/>
      <c r="U25" s="46"/>
      <c r="V25" s="46"/>
      <c r="W25" s="46"/>
      <c r="X25" s="14"/>
      <c r="Y25" s="46"/>
      <c r="Z25" s="46"/>
      <c r="AA25" s="46"/>
      <c r="AB25" s="46"/>
      <c r="AC25" s="46"/>
      <c r="AD25" s="46"/>
    </row>
    <row r="26" spans="2:30" ht="15" customHeight="1" x14ac:dyDescent="0.25"/>
    <row r="27" spans="2:30" ht="15" customHeight="1" x14ac:dyDescent="0.25">
      <c r="B27" s="19" t="s">
        <v>0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2">
        <f>IF($S$7=" "," ",O22+($S$9+$AA$9)/1440)</f>
        <v>0.42916666666666664</v>
      </c>
      <c r="P27" s="23"/>
      <c r="Q27" s="24"/>
      <c r="R27" s="19" t="s">
        <v>1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1"/>
    </row>
    <row r="28" spans="2:30" ht="15" customHeight="1" x14ac:dyDescent="0.25">
      <c r="B28" s="18" t="str">
        <f>$E$13</f>
        <v xml:space="preserve"> </v>
      </c>
      <c r="C28" s="16"/>
      <c r="D28" s="16"/>
      <c r="E28" s="16"/>
      <c r="F28" s="16"/>
      <c r="G28" s="16"/>
      <c r="H28" s="13" t="s">
        <v>2</v>
      </c>
      <c r="I28" s="16" t="str">
        <f>$U$12</f>
        <v xml:space="preserve"> </v>
      </c>
      <c r="J28" s="16"/>
      <c r="K28" s="16"/>
      <c r="L28" s="16"/>
      <c r="M28" s="16"/>
      <c r="N28" s="17"/>
      <c r="O28" s="22"/>
      <c r="P28" s="23"/>
      <c r="Q28" s="24"/>
      <c r="R28" s="18" t="str">
        <f>$E$12</f>
        <v xml:space="preserve"> </v>
      </c>
      <c r="S28" s="16"/>
      <c r="T28" s="16"/>
      <c r="U28" s="16"/>
      <c r="V28" s="16"/>
      <c r="W28" s="16"/>
      <c r="X28" s="13" t="s">
        <v>2</v>
      </c>
      <c r="Y28" s="16" t="str">
        <f>$E$14</f>
        <v xml:space="preserve"> </v>
      </c>
      <c r="Z28" s="16"/>
      <c r="AA28" s="16"/>
      <c r="AB28" s="16"/>
      <c r="AC28" s="16"/>
      <c r="AD28" s="17"/>
    </row>
    <row r="29" spans="2:30" ht="15" customHeight="1" x14ac:dyDescent="0.25">
      <c r="B29" s="19" t="s">
        <v>22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2"/>
      <c r="P29" s="23"/>
      <c r="Q29" s="23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ht="15" customHeight="1" x14ac:dyDescent="0.25">
      <c r="B30" s="18" t="str">
        <f>$U$13</f>
        <v xml:space="preserve"> 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22"/>
      <c r="P30" s="23"/>
      <c r="Q30" s="23"/>
      <c r="R30" s="46"/>
      <c r="S30" s="46"/>
      <c r="T30" s="46"/>
      <c r="U30" s="46"/>
      <c r="V30" s="46"/>
      <c r="W30" s="46"/>
      <c r="X30" s="14"/>
      <c r="Y30" s="46"/>
      <c r="Z30" s="46"/>
      <c r="AA30" s="46"/>
      <c r="AB30" s="46"/>
      <c r="AC30" s="46"/>
      <c r="AD30" s="46"/>
    </row>
    <row r="31" spans="2:30" ht="15" customHeight="1" x14ac:dyDescent="0.25"/>
    <row r="32" spans="2:30" ht="15" customHeight="1" x14ac:dyDescent="0.25">
      <c r="B32" s="19" t="s">
        <v>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2">
        <f>IF($S$7=" "," ",O27+($S$9+$AA$9)/1440)</f>
        <v>0.43541666666666662</v>
      </c>
      <c r="P32" s="23"/>
      <c r="Q32" s="24"/>
      <c r="R32" s="19" t="s">
        <v>1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1"/>
    </row>
    <row r="33" spans="2:30" ht="15" customHeight="1" x14ac:dyDescent="0.25">
      <c r="B33" s="18" t="str">
        <f>$U$12</f>
        <v xml:space="preserve"> </v>
      </c>
      <c r="C33" s="16"/>
      <c r="D33" s="16"/>
      <c r="E33" s="16"/>
      <c r="F33" s="16"/>
      <c r="G33" s="16"/>
      <c r="H33" s="13" t="s">
        <v>2</v>
      </c>
      <c r="I33" s="16" t="str">
        <f>$U$13</f>
        <v xml:space="preserve"> </v>
      </c>
      <c r="J33" s="16"/>
      <c r="K33" s="16"/>
      <c r="L33" s="16"/>
      <c r="M33" s="16"/>
      <c r="N33" s="17"/>
      <c r="O33" s="22"/>
      <c r="P33" s="23"/>
      <c r="Q33" s="24"/>
      <c r="R33" s="18" t="str">
        <f>$E$13</f>
        <v xml:space="preserve"> </v>
      </c>
      <c r="S33" s="16"/>
      <c r="T33" s="16"/>
      <c r="U33" s="16"/>
      <c r="V33" s="16"/>
      <c r="W33" s="16"/>
      <c r="X33" s="13" t="s">
        <v>2</v>
      </c>
      <c r="Y33" s="16" t="str">
        <f>$E$12</f>
        <v xml:space="preserve"> </v>
      </c>
      <c r="Z33" s="16"/>
      <c r="AA33" s="16"/>
      <c r="AB33" s="16"/>
      <c r="AC33" s="16"/>
      <c r="AD33" s="17"/>
    </row>
    <row r="34" spans="2:30" ht="15" customHeight="1" x14ac:dyDescent="0.25">
      <c r="B34" s="19" t="s">
        <v>22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2"/>
      <c r="P34" s="23"/>
      <c r="Q34" s="23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0" ht="15" customHeight="1" x14ac:dyDescent="0.25">
      <c r="B35" s="18" t="str">
        <f>$E$14</f>
        <v xml:space="preserve"> 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22"/>
      <c r="P35" s="23"/>
      <c r="Q35" s="23"/>
      <c r="R35" s="46"/>
      <c r="S35" s="46"/>
      <c r="T35" s="46"/>
      <c r="U35" s="46"/>
      <c r="V35" s="46"/>
      <c r="W35" s="46"/>
      <c r="X35" s="14"/>
      <c r="Y35" s="46"/>
      <c r="Z35" s="46"/>
      <c r="AA35" s="46"/>
      <c r="AB35" s="46"/>
      <c r="AC35" s="46"/>
      <c r="AD35" s="46"/>
    </row>
    <row r="36" spans="2:30" ht="15" customHeight="1" x14ac:dyDescent="0.25"/>
    <row r="37" spans="2:30" ht="15" customHeight="1" x14ac:dyDescent="0.25">
      <c r="B37" s="19" t="s">
        <v>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  <c r="O37" s="22">
        <f>IF($S$7=" "," ",O32+($S$9+$AA$9)/1440)</f>
        <v>0.4416666666666666</v>
      </c>
      <c r="P37" s="23"/>
      <c r="Q37" s="24"/>
      <c r="R37" s="19" t="s">
        <v>1</v>
      </c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1"/>
    </row>
    <row r="38" spans="2:30" ht="15" customHeight="1" x14ac:dyDescent="0.25">
      <c r="B38" s="18" t="str">
        <f>$E$14</f>
        <v xml:space="preserve"> </v>
      </c>
      <c r="C38" s="16"/>
      <c r="D38" s="16"/>
      <c r="E38" s="16"/>
      <c r="F38" s="16"/>
      <c r="G38" s="16"/>
      <c r="H38" s="13" t="s">
        <v>2</v>
      </c>
      <c r="I38" s="16" t="str">
        <f>$U$12</f>
        <v xml:space="preserve"> </v>
      </c>
      <c r="J38" s="16"/>
      <c r="K38" s="16"/>
      <c r="L38" s="16"/>
      <c r="M38" s="16"/>
      <c r="N38" s="17"/>
      <c r="O38" s="22"/>
      <c r="P38" s="23"/>
      <c r="Q38" s="24"/>
      <c r="R38" s="18" t="str">
        <f>$U$13</f>
        <v xml:space="preserve"> </v>
      </c>
      <c r="S38" s="16"/>
      <c r="T38" s="16"/>
      <c r="U38" s="16"/>
      <c r="V38" s="16"/>
      <c r="W38" s="16"/>
      <c r="X38" s="13" t="s">
        <v>2</v>
      </c>
      <c r="Y38" s="16" t="str">
        <f>$E$13</f>
        <v xml:space="preserve"> </v>
      </c>
      <c r="Z38" s="16"/>
      <c r="AA38" s="16"/>
      <c r="AB38" s="16"/>
      <c r="AC38" s="16"/>
      <c r="AD38" s="17"/>
    </row>
    <row r="39" spans="2:30" ht="15" customHeight="1" x14ac:dyDescent="0.25">
      <c r="B39" s="19" t="s">
        <v>22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  <c r="O39" s="22"/>
      <c r="P39" s="23"/>
      <c r="Q39" s="23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2:30" ht="15" customHeight="1" x14ac:dyDescent="0.25">
      <c r="B40" s="18" t="str">
        <f>$E$12</f>
        <v xml:space="preserve"> 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22"/>
      <c r="P40" s="23"/>
      <c r="Q40" s="23"/>
      <c r="R40" s="46"/>
      <c r="S40" s="46"/>
      <c r="T40" s="46"/>
      <c r="U40" s="46"/>
      <c r="V40" s="46"/>
      <c r="W40" s="46"/>
      <c r="X40" s="14"/>
      <c r="Y40" s="46"/>
      <c r="Z40" s="46"/>
      <c r="AA40" s="46"/>
      <c r="AB40" s="46"/>
      <c r="AC40" s="46"/>
      <c r="AD40" s="46"/>
    </row>
    <row r="41" spans="2:30" ht="15" customHeight="1" x14ac:dyDescent="0.25"/>
    <row r="42" spans="2:30" ht="15" customHeight="1" x14ac:dyDescent="0.25"/>
    <row r="43" spans="2:30" ht="15" customHeight="1" x14ac:dyDescent="0.25"/>
    <row r="44" spans="2:30" ht="15" customHeight="1" x14ac:dyDescent="0.25"/>
    <row r="45" spans="2:30" ht="15" customHeight="1" x14ac:dyDescent="0.25"/>
    <row r="46" spans="2:30" ht="15" customHeight="1" x14ac:dyDescent="0.25"/>
    <row r="47" spans="2:30" ht="15" customHeight="1" x14ac:dyDescent="0.25"/>
    <row r="48" spans="2:3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</sheetData>
  <sheetProtection algorithmName="SHA-512" hashValue="ylF21HphWwkco2uMbOZ0k7zIfHe+qGzsb7v/mpYi1dFyS0udoPWpvAW3fekPdi+ovqeBnkX6Ghqd4DG2tUbFlA==" saltValue="hzceDHkqkNDGg0P53p+aag==" spinCount="100000" sheet="1" objects="1" scenarios="1"/>
  <mergeCells count="97">
    <mergeCell ref="R40:W40"/>
    <mergeCell ref="Y40:AD40"/>
    <mergeCell ref="O37:Q40"/>
    <mergeCell ref="B40:N40"/>
    <mergeCell ref="B37:N37"/>
    <mergeCell ref="R37:AD37"/>
    <mergeCell ref="B38:G38"/>
    <mergeCell ref="I38:N38"/>
    <mergeCell ref="R38:W38"/>
    <mergeCell ref="Y38:AD38"/>
    <mergeCell ref="B39:N39"/>
    <mergeCell ref="R39:AD39"/>
    <mergeCell ref="I33:N33"/>
    <mergeCell ref="R33:W33"/>
    <mergeCell ref="Y33:AD33"/>
    <mergeCell ref="O32:Q35"/>
    <mergeCell ref="Y28:AD28"/>
    <mergeCell ref="B29:N29"/>
    <mergeCell ref="R29:AD29"/>
    <mergeCell ref="B34:N34"/>
    <mergeCell ref="R34:AD34"/>
    <mergeCell ref="B30:N30"/>
    <mergeCell ref="R30:W30"/>
    <mergeCell ref="Y30:AD30"/>
    <mergeCell ref="B32:N32"/>
    <mergeCell ref="R32:AD32"/>
    <mergeCell ref="O27:Q30"/>
    <mergeCell ref="B27:N27"/>
    <mergeCell ref="R27:AD27"/>
    <mergeCell ref="B28:G28"/>
    <mergeCell ref="I28:N28"/>
    <mergeCell ref="R28:W28"/>
    <mergeCell ref="R35:W35"/>
    <mergeCell ref="Y35:AD35"/>
    <mergeCell ref="B35:N35"/>
    <mergeCell ref="B22:N22"/>
    <mergeCell ref="R22:AD22"/>
    <mergeCell ref="B23:G23"/>
    <mergeCell ref="I23:N23"/>
    <mergeCell ref="B24:N24"/>
    <mergeCell ref="R24:AD24"/>
    <mergeCell ref="R25:W25"/>
    <mergeCell ref="Y25:AD25"/>
    <mergeCell ref="O22:Q25"/>
    <mergeCell ref="B25:N25"/>
    <mergeCell ref="R23:W23"/>
    <mergeCell ref="Y23:AD23"/>
    <mergeCell ref="B33:G33"/>
    <mergeCell ref="R20:W20"/>
    <mergeCell ref="Y20:AD20"/>
    <mergeCell ref="B19:N19"/>
    <mergeCell ref="B20:N20"/>
    <mergeCell ref="O17:Q20"/>
    <mergeCell ref="B18:G18"/>
    <mergeCell ref="I18:N18"/>
    <mergeCell ref="R18:W18"/>
    <mergeCell ref="Y18:AD18"/>
    <mergeCell ref="R19:AD19"/>
    <mergeCell ref="R17:AD17"/>
    <mergeCell ref="B17:N17"/>
    <mergeCell ref="AQ13:AT13"/>
    <mergeCell ref="AU13:AV13"/>
    <mergeCell ref="AW13:AZ13"/>
    <mergeCell ref="E14:L14"/>
    <mergeCell ref="U14:AB14"/>
    <mergeCell ref="E13:L13"/>
    <mergeCell ref="U13:AB13"/>
    <mergeCell ref="AQ11:AT11"/>
    <mergeCell ref="AU11:AV11"/>
    <mergeCell ref="AW11:AZ11"/>
    <mergeCell ref="E12:L12"/>
    <mergeCell ref="U12:AB12"/>
    <mergeCell ref="AQ12:AT12"/>
    <mergeCell ref="AU12:AV12"/>
    <mergeCell ref="AW12:AZ12"/>
    <mergeCell ref="AQ9:AT9"/>
    <mergeCell ref="AU9:BC9"/>
    <mergeCell ref="AQ10:AT10"/>
    <mergeCell ref="AU10:BC10"/>
    <mergeCell ref="B9:E9"/>
    <mergeCell ref="F9:N9"/>
    <mergeCell ref="O9:R9"/>
    <mergeCell ref="S9:T9"/>
    <mergeCell ref="U9:V9"/>
    <mergeCell ref="W9:Z9"/>
    <mergeCell ref="AA9:AB9"/>
    <mergeCell ref="AC9:AD9"/>
    <mergeCell ref="E15:L15"/>
    <mergeCell ref="U15:AB15"/>
    <mergeCell ref="D11:L11"/>
    <mergeCell ref="T11:AB11"/>
    <mergeCell ref="B4:AD5"/>
    <mergeCell ref="B7:E7"/>
    <mergeCell ref="F7:N7"/>
    <mergeCell ref="O7:R7"/>
    <mergeCell ref="S7:T7"/>
    <mergeCell ref="U7:V7"/>
  </mergeCells>
  <pageMargins left="0.25" right="0.25" top="9.375E-2" bottom="0.75" header="0.3" footer="0.3"/>
  <pageSetup paperSize="9" orientation="portrait" r:id="rId1"/>
  <headerFooter>
    <oddHeader xml:space="preserve">&amp;C&amp;"-,Fett"&amp;22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50"/>
  <sheetViews>
    <sheetView showGridLines="0" tabSelected="1" zoomScaleNormal="100" workbookViewId="0">
      <selection activeCell="F7" sqref="F7:N7"/>
    </sheetView>
  </sheetViews>
  <sheetFormatPr baseColWidth="10" defaultColWidth="0" defaultRowHeight="0" customHeight="1" zeroHeight="1" x14ac:dyDescent="0.25"/>
  <cols>
    <col min="1" max="1" width="3.140625" style="1" customWidth="1"/>
    <col min="2" max="30" width="3.140625" style="2" customWidth="1"/>
    <col min="31" max="31" width="3.140625" style="1" customWidth="1"/>
    <col min="32" max="39" width="3.140625" style="2" hidden="1" customWidth="1"/>
    <col min="40" max="78" width="3.28515625" style="2" hidden="1" customWidth="1"/>
    <col min="79" max="16384" width="11.42578125" style="2" hidden="1"/>
  </cols>
  <sheetData>
    <row r="1" spans="2:55" ht="15" x14ac:dyDescent="0.25"/>
    <row r="2" spans="2:55" ht="15" x14ac:dyDescent="0.25"/>
    <row r="3" spans="2:55" ht="15" x14ac:dyDescent="0.25"/>
    <row r="4" spans="2:55" ht="15" customHeigh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2:55" ht="15" customHeight="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55" ht="15.75" x14ac:dyDescent="0.25">
      <c r="T6" s="3"/>
      <c r="U6" s="3"/>
      <c r="V6" s="3"/>
      <c r="W6" s="3"/>
      <c r="X6" s="3"/>
      <c r="Y6" s="3"/>
      <c r="Z6" s="3"/>
      <c r="AA6" s="3"/>
      <c r="AB6" s="3"/>
    </row>
    <row r="7" spans="2:55" ht="15" x14ac:dyDescent="0.25">
      <c r="B7" s="28" t="s">
        <v>11</v>
      </c>
      <c r="C7" s="28"/>
      <c r="D7" s="28"/>
      <c r="E7" s="28"/>
      <c r="F7" s="41"/>
      <c r="G7" s="38"/>
      <c r="H7" s="38"/>
      <c r="I7" s="38"/>
      <c r="J7" s="38"/>
      <c r="K7" s="38"/>
      <c r="L7" s="38"/>
      <c r="M7" s="38"/>
      <c r="N7" s="38"/>
      <c r="O7" s="28" t="s">
        <v>13</v>
      </c>
      <c r="P7" s="28"/>
      <c r="Q7" s="28"/>
      <c r="R7" s="28"/>
      <c r="S7" s="42">
        <v>0.41666666666666669</v>
      </c>
      <c r="T7" s="42"/>
      <c r="U7" s="30" t="s">
        <v>16</v>
      </c>
      <c r="V7" s="30"/>
      <c r="W7" s="4"/>
      <c r="X7" s="4"/>
      <c r="Y7" s="4"/>
      <c r="Z7" s="4"/>
      <c r="AA7" s="4"/>
      <c r="AB7" s="4"/>
    </row>
    <row r="8" spans="2:55" ht="3.75" customHeight="1" x14ac:dyDescent="0.25">
      <c r="B8" s="7"/>
      <c r="C8" s="7"/>
      <c r="D8" s="7"/>
      <c r="E8" s="7"/>
      <c r="F8" s="9"/>
      <c r="G8" s="8"/>
      <c r="H8" s="8"/>
      <c r="I8" s="8"/>
      <c r="J8" s="8"/>
      <c r="K8" s="8"/>
      <c r="L8" s="8"/>
      <c r="M8" s="8"/>
      <c r="N8" s="8"/>
      <c r="O8" s="7"/>
      <c r="P8" s="7"/>
      <c r="Q8" s="7"/>
      <c r="R8" s="7"/>
      <c r="S8" s="10"/>
      <c r="T8" s="10"/>
      <c r="U8" s="8"/>
      <c r="V8" s="8"/>
      <c r="W8" s="4"/>
      <c r="X8" s="4"/>
      <c r="Y8" s="4"/>
      <c r="Z8" s="4"/>
      <c r="AA8" s="4"/>
      <c r="AB8" s="4"/>
    </row>
    <row r="9" spans="2:55" ht="15" x14ac:dyDescent="0.25">
      <c r="B9" s="28" t="s">
        <v>12</v>
      </c>
      <c r="C9" s="28"/>
      <c r="D9" s="28"/>
      <c r="E9" s="28"/>
      <c r="F9" s="38"/>
      <c r="G9" s="38"/>
      <c r="H9" s="38"/>
      <c r="I9" s="38"/>
      <c r="J9" s="38"/>
      <c r="K9" s="38"/>
      <c r="L9" s="38"/>
      <c r="M9" s="38"/>
      <c r="N9" s="38"/>
      <c r="O9" s="28" t="s">
        <v>14</v>
      </c>
      <c r="P9" s="28"/>
      <c r="Q9" s="28"/>
      <c r="R9" s="28"/>
      <c r="S9" s="35">
        <v>7</v>
      </c>
      <c r="T9" s="35"/>
      <c r="U9" s="30" t="s">
        <v>17</v>
      </c>
      <c r="V9" s="30"/>
      <c r="W9" s="39" t="s">
        <v>15</v>
      </c>
      <c r="X9" s="39"/>
      <c r="Y9" s="39"/>
      <c r="Z9" s="39"/>
      <c r="AA9" s="35">
        <v>2</v>
      </c>
      <c r="AB9" s="35"/>
      <c r="AC9" s="36" t="s">
        <v>17</v>
      </c>
      <c r="AD9" s="36"/>
      <c r="AQ9" s="28"/>
      <c r="AR9" s="28"/>
      <c r="AS9" s="28"/>
      <c r="AT9" s="28"/>
      <c r="AU9" s="37"/>
      <c r="AV9" s="30"/>
      <c r="AW9" s="30"/>
      <c r="AX9" s="30"/>
      <c r="AY9" s="30"/>
      <c r="AZ9" s="30"/>
      <c r="BA9" s="30"/>
      <c r="BB9" s="30"/>
      <c r="BC9" s="30"/>
    </row>
    <row r="10" spans="2:55" ht="15" x14ac:dyDescent="0.25">
      <c r="T10" s="4"/>
      <c r="U10" s="4"/>
      <c r="V10" s="4"/>
      <c r="W10" s="4"/>
      <c r="X10" s="4"/>
      <c r="Y10" s="4"/>
      <c r="Z10" s="4"/>
      <c r="AA10" s="4"/>
      <c r="AB10" s="4"/>
      <c r="AQ10" s="28"/>
      <c r="AR10" s="28"/>
      <c r="AS10" s="28"/>
      <c r="AT10" s="28"/>
      <c r="AU10" s="30"/>
      <c r="AV10" s="30"/>
      <c r="AW10" s="30"/>
      <c r="AX10" s="30"/>
      <c r="AY10" s="30"/>
      <c r="AZ10" s="30"/>
      <c r="BA10" s="30"/>
      <c r="BB10" s="30"/>
      <c r="BC10" s="30"/>
    </row>
    <row r="11" spans="2:55" ht="15" x14ac:dyDescent="0.25">
      <c r="D11" s="31" t="s">
        <v>18</v>
      </c>
      <c r="E11" s="32"/>
      <c r="F11" s="32"/>
      <c r="G11" s="32"/>
      <c r="H11" s="32"/>
      <c r="I11" s="32"/>
      <c r="J11" s="32"/>
      <c r="K11" s="32"/>
      <c r="L11" s="33"/>
      <c r="T11" s="31" t="s">
        <v>18</v>
      </c>
      <c r="U11" s="32"/>
      <c r="V11" s="32"/>
      <c r="W11" s="32"/>
      <c r="X11" s="32"/>
      <c r="Y11" s="32"/>
      <c r="Z11" s="32"/>
      <c r="AA11" s="32"/>
      <c r="AB11" s="33"/>
      <c r="AQ11" s="28"/>
      <c r="AR11" s="28"/>
      <c r="AS11" s="28"/>
      <c r="AT11" s="28"/>
      <c r="AU11" s="34"/>
      <c r="AV11" s="34"/>
      <c r="AW11" s="30"/>
      <c r="AX11" s="30"/>
      <c r="AY11" s="30"/>
      <c r="AZ11" s="30"/>
      <c r="BA11" s="4"/>
      <c r="BB11" s="4"/>
      <c r="BC11" s="4"/>
    </row>
    <row r="12" spans="2:55" ht="15" x14ac:dyDescent="0.25">
      <c r="D12" s="5" t="s">
        <v>4</v>
      </c>
      <c r="E12" s="25" t="s">
        <v>19</v>
      </c>
      <c r="F12" s="25"/>
      <c r="G12" s="25"/>
      <c r="H12" s="25"/>
      <c r="I12" s="25"/>
      <c r="J12" s="25"/>
      <c r="K12" s="25"/>
      <c r="L12" s="26"/>
      <c r="T12" s="6" t="s">
        <v>6</v>
      </c>
      <c r="U12" s="25" t="s">
        <v>19</v>
      </c>
      <c r="V12" s="25"/>
      <c r="W12" s="25"/>
      <c r="X12" s="25"/>
      <c r="Y12" s="25"/>
      <c r="Z12" s="25"/>
      <c r="AA12" s="25"/>
      <c r="AB12" s="26"/>
      <c r="AQ12" s="28"/>
      <c r="AR12" s="28"/>
      <c r="AS12" s="28"/>
      <c r="AT12" s="28"/>
      <c r="AU12" s="29"/>
      <c r="AV12" s="29"/>
      <c r="AW12" s="30"/>
      <c r="AX12" s="30"/>
      <c r="AY12" s="30"/>
      <c r="AZ12" s="30"/>
      <c r="BA12" s="4"/>
      <c r="BB12" s="4"/>
      <c r="BC12" s="4"/>
    </row>
    <row r="13" spans="2:55" ht="15" x14ac:dyDescent="0.25">
      <c r="D13" s="5" t="s">
        <v>5</v>
      </c>
      <c r="E13" s="25" t="s">
        <v>19</v>
      </c>
      <c r="F13" s="25"/>
      <c r="G13" s="25"/>
      <c r="H13" s="25"/>
      <c r="I13" s="25"/>
      <c r="J13" s="25"/>
      <c r="K13" s="25"/>
      <c r="L13" s="26"/>
      <c r="T13" s="6" t="s">
        <v>7</v>
      </c>
      <c r="U13" s="25" t="s">
        <v>19</v>
      </c>
      <c r="V13" s="25"/>
      <c r="W13" s="25"/>
      <c r="X13" s="25"/>
      <c r="Y13" s="25"/>
      <c r="Z13" s="25"/>
      <c r="AA13" s="25"/>
      <c r="AB13" s="26"/>
      <c r="AQ13" s="28"/>
      <c r="AR13" s="28"/>
      <c r="AS13" s="28"/>
      <c r="AT13" s="28"/>
      <c r="AU13" s="29"/>
      <c r="AV13" s="29"/>
      <c r="AW13" s="30"/>
      <c r="AX13" s="30"/>
      <c r="AY13" s="30"/>
      <c r="AZ13" s="30"/>
      <c r="BA13" s="4"/>
      <c r="BB13" s="4"/>
      <c r="BC13" s="4"/>
    </row>
    <row r="14" spans="2:55" ht="15" x14ac:dyDescent="0.25">
      <c r="D14" s="11"/>
      <c r="E14" s="27"/>
      <c r="F14" s="27"/>
      <c r="G14" s="27"/>
      <c r="H14" s="27"/>
      <c r="I14" s="27"/>
      <c r="J14" s="27"/>
      <c r="K14" s="27"/>
      <c r="L14" s="27"/>
      <c r="T14" s="12"/>
      <c r="U14" s="27"/>
      <c r="V14" s="27"/>
      <c r="W14" s="27"/>
      <c r="X14" s="27"/>
      <c r="Y14" s="27"/>
      <c r="Z14" s="27"/>
      <c r="AA14" s="27"/>
      <c r="AB14" s="27"/>
    </row>
    <row r="15" spans="2:55" ht="15" x14ac:dyDescent="0.25">
      <c r="B15" s="48" t="s">
        <v>23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2:55" ht="15" x14ac:dyDescent="0.25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2:30" ht="15" x14ac:dyDescent="0.25">
      <c r="B17" s="46" t="s">
        <v>25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</row>
    <row r="18" spans="2:30" ht="15" x14ac:dyDescent="0.25"/>
    <row r="19" spans="2:30" ht="15" customHeight="1" x14ac:dyDescent="0.25">
      <c r="B19" s="19" t="s">
        <v>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22">
        <f>$S$7</f>
        <v>0.41666666666666669</v>
      </c>
      <c r="P19" s="23"/>
      <c r="Q19" s="23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</row>
    <row r="20" spans="2:30" ht="15" customHeight="1" x14ac:dyDescent="0.25">
      <c r="B20" s="18" t="str">
        <f>$E$12</f>
        <v xml:space="preserve"> </v>
      </c>
      <c r="C20" s="16"/>
      <c r="D20" s="16"/>
      <c r="E20" s="16"/>
      <c r="F20" s="16"/>
      <c r="G20" s="16"/>
      <c r="H20" s="13" t="s">
        <v>2</v>
      </c>
      <c r="I20" s="16" t="str">
        <f>$U$12</f>
        <v xml:space="preserve"> </v>
      </c>
      <c r="J20" s="16"/>
      <c r="K20" s="16"/>
      <c r="L20" s="16"/>
      <c r="M20" s="16"/>
      <c r="N20" s="17"/>
      <c r="O20" s="22"/>
      <c r="P20" s="23"/>
      <c r="Q20" s="23"/>
      <c r="R20" s="46"/>
      <c r="S20" s="46"/>
      <c r="T20" s="46"/>
      <c r="U20" s="46"/>
      <c r="V20" s="46"/>
      <c r="W20" s="46"/>
      <c r="X20" s="14"/>
      <c r="Y20" s="46"/>
      <c r="Z20" s="46"/>
      <c r="AA20" s="46"/>
      <c r="AB20" s="46"/>
      <c r="AC20" s="46"/>
      <c r="AD20" s="46"/>
    </row>
    <row r="21" spans="2:30" ht="15" customHeight="1" x14ac:dyDescent="0.25"/>
    <row r="22" spans="2:30" ht="15" customHeight="1" x14ac:dyDescent="0.25">
      <c r="B22" s="19" t="s">
        <v>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2">
        <f>IF($S$7=" "," ",O19+($S$9+$AA$9)/1440)</f>
        <v>0.42291666666666666</v>
      </c>
      <c r="P22" s="23"/>
      <c r="Q22" s="23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</row>
    <row r="23" spans="2:30" ht="15" customHeight="1" x14ac:dyDescent="0.25">
      <c r="B23" s="18" t="str">
        <f>$E$13</f>
        <v xml:space="preserve"> </v>
      </c>
      <c r="C23" s="16"/>
      <c r="D23" s="16"/>
      <c r="E23" s="16"/>
      <c r="F23" s="16"/>
      <c r="G23" s="16"/>
      <c r="H23" s="13" t="s">
        <v>2</v>
      </c>
      <c r="I23" s="16" t="str">
        <f>$U$13</f>
        <v xml:space="preserve"> </v>
      </c>
      <c r="J23" s="16"/>
      <c r="K23" s="16"/>
      <c r="L23" s="16"/>
      <c r="M23" s="16"/>
      <c r="N23" s="17"/>
      <c r="O23" s="22"/>
      <c r="P23" s="23"/>
      <c r="Q23" s="23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</row>
    <row r="24" spans="2:30" ht="15" customHeight="1" x14ac:dyDescent="0.25"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</row>
    <row r="25" spans="2:30" ht="15" customHeight="1" x14ac:dyDescent="0.25">
      <c r="B25" s="19" t="s">
        <v>0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2">
        <f>IF($S$7=" "," ",O22+($S$9+$AA$9+5)/1440)</f>
        <v>0.43263888888888891</v>
      </c>
      <c r="P25" s="23"/>
      <c r="Q25" s="23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</row>
    <row r="26" spans="2:30" ht="15" customHeight="1" x14ac:dyDescent="0.25">
      <c r="B26" s="18" t="str">
        <f>$E$12</f>
        <v xml:space="preserve"> </v>
      </c>
      <c r="C26" s="16"/>
      <c r="D26" s="16"/>
      <c r="E26" s="16"/>
      <c r="F26" s="16"/>
      <c r="G26" s="16"/>
      <c r="H26" s="13" t="s">
        <v>2</v>
      </c>
      <c r="I26" s="16" t="str">
        <f>$U$13</f>
        <v xml:space="preserve"> </v>
      </c>
      <c r="J26" s="16"/>
      <c r="K26" s="16"/>
      <c r="L26" s="16"/>
      <c r="M26" s="16"/>
      <c r="N26" s="17"/>
      <c r="O26" s="22"/>
      <c r="P26" s="23"/>
      <c r="Q26" s="23"/>
      <c r="R26" s="46"/>
      <c r="S26" s="46"/>
      <c r="T26" s="46"/>
      <c r="U26" s="46"/>
      <c r="V26" s="46"/>
      <c r="W26" s="46"/>
      <c r="X26" s="14"/>
      <c r="Y26" s="46"/>
      <c r="Z26" s="46"/>
      <c r="AA26" s="46"/>
      <c r="AB26" s="46"/>
      <c r="AC26" s="46"/>
      <c r="AD26" s="46"/>
    </row>
    <row r="27" spans="2:30" ht="15" customHeight="1" x14ac:dyDescent="0.25"/>
    <row r="28" spans="2:30" ht="15" customHeight="1" x14ac:dyDescent="0.25">
      <c r="B28" s="19" t="s">
        <v>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2">
        <f>IF($S$7=" "," ",O25+($S$9+$AA$9)/1440)</f>
        <v>0.43888888888888888</v>
      </c>
      <c r="P28" s="23"/>
      <c r="Q28" s="23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</row>
    <row r="29" spans="2:30" ht="15" customHeight="1" x14ac:dyDescent="0.25">
      <c r="B29" s="18" t="str">
        <f>$E$13</f>
        <v xml:space="preserve"> </v>
      </c>
      <c r="C29" s="16"/>
      <c r="D29" s="16"/>
      <c r="E29" s="16"/>
      <c r="F29" s="16"/>
      <c r="G29" s="16"/>
      <c r="H29" s="13" t="s">
        <v>2</v>
      </c>
      <c r="I29" s="16" t="str">
        <f>$U$12</f>
        <v xml:space="preserve"> </v>
      </c>
      <c r="J29" s="16"/>
      <c r="K29" s="16"/>
      <c r="L29" s="16"/>
      <c r="M29" s="16"/>
      <c r="N29" s="17"/>
      <c r="O29" s="22"/>
      <c r="P29" s="23"/>
      <c r="Q29" s="23"/>
      <c r="R29" s="46"/>
      <c r="S29" s="46"/>
      <c r="T29" s="46"/>
      <c r="U29" s="46"/>
      <c r="V29" s="46"/>
      <c r="W29" s="46"/>
      <c r="X29" s="14"/>
      <c r="Y29" s="46"/>
      <c r="Z29" s="46"/>
      <c r="AA29" s="46"/>
      <c r="AB29" s="46"/>
      <c r="AC29" s="46"/>
      <c r="AD29" s="46"/>
    </row>
    <row r="30" spans="2:30" ht="15" customHeight="1" x14ac:dyDescent="0.25"/>
    <row r="31" spans="2:30" ht="15" customHeight="1" x14ac:dyDescent="0.25">
      <c r="B31" s="19" t="s">
        <v>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2">
        <f>IF($S$7=" "," ",O28+($S$9+$AA$9+5)/1440)</f>
        <v>0.44861111111111113</v>
      </c>
      <c r="P31" s="23"/>
      <c r="Q31" s="23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</row>
    <row r="32" spans="2:30" ht="15" customHeight="1" x14ac:dyDescent="0.25">
      <c r="B32" s="18" t="str">
        <f>$E$12</f>
        <v xml:space="preserve"> </v>
      </c>
      <c r="C32" s="16"/>
      <c r="D32" s="16"/>
      <c r="E32" s="16"/>
      <c r="F32" s="16"/>
      <c r="G32" s="16"/>
      <c r="H32" s="13" t="s">
        <v>2</v>
      </c>
      <c r="I32" s="16" t="str">
        <f>$E$13</f>
        <v xml:space="preserve"> </v>
      </c>
      <c r="J32" s="16"/>
      <c r="K32" s="16"/>
      <c r="L32" s="16"/>
      <c r="M32" s="16"/>
      <c r="N32" s="17"/>
      <c r="O32" s="22"/>
      <c r="P32" s="23"/>
      <c r="Q32" s="23"/>
      <c r="R32" s="46"/>
      <c r="S32" s="46"/>
      <c r="T32" s="46"/>
      <c r="U32" s="46"/>
      <c r="V32" s="46"/>
      <c r="W32" s="46"/>
      <c r="X32" s="14"/>
      <c r="Y32" s="46"/>
      <c r="Z32" s="46"/>
      <c r="AA32" s="46"/>
      <c r="AB32" s="46"/>
      <c r="AC32" s="46"/>
      <c r="AD32" s="46"/>
    </row>
    <row r="33" spans="2:30" ht="15" customHeight="1" x14ac:dyDescent="0.25"/>
    <row r="34" spans="2:30" ht="15" customHeight="1" x14ac:dyDescent="0.25">
      <c r="B34" s="19" t="s">
        <v>0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2">
        <f>IF($S$7=" "," ",O31+($S$9+$AA$9)/1440)</f>
        <v>0.4548611111111111</v>
      </c>
      <c r="P34" s="23"/>
      <c r="Q34" s="23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</row>
    <row r="35" spans="2:30" ht="15" customHeight="1" x14ac:dyDescent="0.25">
      <c r="B35" s="18" t="str">
        <f>$U$12</f>
        <v xml:space="preserve"> </v>
      </c>
      <c r="C35" s="16"/>
      <c r="D35" s="16"/>
      <c r="E35" s="16"/>
      <c r="F35" s="16"/>
      <c r="G35" s="16"/>
      <c r="H35" s="13" t="s">
        <v>2</v>
      </c>
      <c r="I35" s="16" t="str">
        <f>$U$13</f>
        <v xml:space="preserve"> </v>
      </c>
      <c r="J35" s="16"/>
      <c r="K35" s="16"/>
      <c r="L35" s="16"/>
      <c r="M35" s="16"/>
      <c r="N35" s="17"/>
      <c r="O35" s="22"/>
      <c r="P35" s="23"/>
      <c r="Q35" s="23"/>
      <c r="R35" s="46"/>
      <c r="S35" s="46"/>
      <c r="T35" s="46"/>
      <c r="U35" s="46"/>
      <c r="V35" s="46"/>
      <c r="W35" s="46"/>
      <c r="X35" s="14"/>
      <c r="Y35" s="46"/>
      <c r="Z35" s="46"/>
      <c r="AA35" s="46"/>
      <c r="AB35" s="46"/>
      <c r="AC35" s="46"/>
      <c r="AD35" s="46"/>
    </row>
    <row r="36" spans="2:30" ht="15" customHeight="1" x14ac:dyDescent="0.25"/>
    <row r="37" spans="2:30" ht="15" customHeight="1" x14ac:dyDescent="0.25">
      <c r="B37" s="48" t="s">
        <v>24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</row>
    <row r="38" spans="2:30" ht="15" customHeight="1" x14ac:dyDescent="0.25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</row>
    <row r="39" spans="2:30" ht="15" customHeight="1" x14ac:dyDescent="0.25">
      <c r="B39" s="46" t="s">
        <v>26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</row>
    <row r="40" spans="2:30" ht="15" customHeight="1" x14ac:dyDescent="0.25"/>
    <row r="41" spans="2:30" ht="15" customHeight="1" x14ac:dyDescent="0.25">
      <c r="B41" s="19" t="s">
        <v>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  <c r="O41" s="22">
        <f t="shared" ref="O41" si="0">$S$7</f>
        <v>0.41666666666666669</v>
      </c>
      <c r="P41" s="23"/>
      <c r="Q41" s="24"/>
      <c r="R41" s="19" t="s">
        <v>1</v>
      </c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1"/>
    </row>
    <row r="42" spans="2:30" ht="15" customHeight="1" x14ac:dyDescent="0.25">
      <c r="B42" s="18" t="str">
        <f>$E$12</f>
        <v xml:space="preserve"> </v>
      </c>
      <c r="C42" s="16"/>
      <c r="D42" s="16"/>
      <c r="E42" s="16"/>
      <c r="F42" s="16"/>
      <c r="G42" s="16"/>
      <c r="H42" s="13" t="s">
        <v>2</v>
      </c>
      <c r="I42" s="16" t="str">
        <f>$U$12</f>
        <v xml:space="preserve"> </v>
      </c>
      <c r="J42" s="16"/>
      <c r="K42" s="16"/>
      <c r="L42" s="16"/>
      <c r="M42" s="16"/>
      <c r="N42" s="17"/>
      <c r="O42" s="22"/>
      <c r="P42" s="23"/>
      <c r="Q42" s="24"/>
      <c r="R42" s="18" t="str">
        <f>$E$13</f>
        <v xml:space="preserve"> </v>
      </c>
      <c r="S42" s="16"/>
      <c r="T42" s="16"/>
      <c r="U42" s="16"/>
      <c r="V42" s="16"/>
      <c r="W42" s="16"/>
      <c r="X42" s="13" t="s">
        <v>2</v>
      </c>
      <c r="Y42" s="16" t="str">
        <f>$U$13</f>
        <v xml:space="preserve"> </v>
      </c>
      <c r="Z42" s="16"/>
      <c r="AA42" s="16"/>
      <c r="AB42" s="16"/>
      <c r="AC42" s="16"/>
      <c r="AD42" s="17"/>
    </row>
    <row r="43" spans="2:30" ht="15" customHeight="1" x14ac:dyDescent="0.25"/>
    <row r="44" spans="2:30" ht="15" customHeight="1" x14ac:dyDescent="0.25">
      <c r="B44" s="19" t="s">
        <v>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>
        <f>IF($S$7=" "," ",O41+($S$9+$AA$9+5)/1440)</f>
        <v>0.42638888888888893</v>
      </c>
      <c r="P44" s="23"/>
      <c r="Q44" s="24"/>
      <c r="R44" s="19" t="s">
        <v>1</v>
      </c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1"/>
    </row>
    <row r="45" spans="2:30" ht="15" customHeight="1" x14ac:dyDescent="0.25">
      <c r="B45" s="18" t="str">
        <f>$E$12</f>
        <v xml:space="preserve"> </v>
      </c>
      <c r="C45" s="16"/>
      <c r="D45" s="16"/>
      <c r="E45" s="16"/>
      <c r="F45" s="16"/>
      <c r="G45" s="16"/>
      <c r="H45" s="13" t="s">
        <v>2</v>
      </c>
      <c r="I45" s="16" t="str">
        <f>$U$13</f>
        <v xml:space="preserve"> </v>
      </c>
      <c r="J45" s="16"/>
      <c r="K45" s="16"/>
      <c r="L45" s="16"/>
      <c r="M45" s="16"/>
      <c r="N45" s="17"/>
      <c r="O45" s="22"/>
      <c r="P45" s="23"/>
      <c r="Q45" s="24"/>
      <c r="R45" s="18" t="str">
        <f>$E$13</f>
        <v xml:space="preserve"> </v>
      </c>
      <c r="S45" s="16"/>
      <c r="T45" s="16"/>
      <c r="U45" s="16"/>
      <c r="V45" s="16"/>
      <c r="W45" s="16"/>
      <c r="X45" s="13" t="s">
        <v>2</v>
      </c>
      <c r="Y45" s="16" t="str">
        <f>$U$12</f>
        <v xml:space="preserve"> </v>
      </c>
      <c r="Z45" s="16"/>
      <c r="AA45" s="16"/>
      <c r="AB45" s="16"/>
      <c r="AC45" s="16"/>
      <c r="AD45" s="17"/>
    </row>
    <row r="46" spans="2:30" ht="15" customHeight="1" x14ac:dyDescent="0.25"/>
    <row r="47" spans="2:30" ht="15" customHeight="1" x14ac:dyDescent="0.25">
      <c r="B47" s="19" t="s">
        <v>0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  <c r="O47" s="22">
        <f>IF($S$7=" "," ",O44+($S$9+$AA$9+5)/1440)</f>
        <v>0.43611111111111117</v>
      </c>
      <c r="P47" s="23"/>
      <c r="Q47" s="24"/>
      <c r="R47" s="19" t="s">
        <v>1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1"/>
    </row>
    <row r="48" spans="2:30" ht="15" customHeight="1" x14ac:dyDescent="0.25">
      <c r="B48" s="18" t="str">
        <f>$E$12</f>
        <v xml:space="preserve"> </v>
      </c>
      <c r="C48" s="16"/>
      <c r="D48" s="16"/>
      <c r="E48" s="16"/>
      <c r="F48" s="16"/>
      <c r="G48" s="16"/>
      <c r="H48" s="13" t="s">
        <v>2</v>
      </c>
      <c r="I48" s="16" t="str">
        <f>$E$13</f>
        <v xml:space="preserve"> </v>
      </c>
      <c r="J48" s="16"/>
      <c r="K48" s="16"/>
      <c r="L48" s="16"/>
      <c r="M48" s="16"/>
      <c r="N48" s="17"/>
      <c r="O48" s="22"/>
      <c r="P48" s="23"/>
      <c r="Q48" s="24"/>
      <c r="R48" s="18" t="str">
        <f>$U$12</f>
        <v xml:space="preserve"> </v>
      </c>
      <c r="S48" s="16"/>
      <c r="T48" s="16"/>
      <c r="U48" s="16"/>
      <c r="V48" s="16"/>
      <c r="W48" s="16"/>
      <c r="X48" s="13" t="s">
        <v>2</v>
      </c>
      <c r="Y48" s="16" t="str">
        <f>$U$13</f>
        <v xml:space="preserve"> </v>
      </c>
      <c r="Z48" s="16"/>
      <c r="AA48" s="16"/>
      <c r="AB48" s="16"/>
      <c r="AC48" s="16"/>
      <c r="AD48" s="17"/>
    </row>
    <row r="49" ht="15" customHeight="1" x14ac:dyDescent="0.25"/>
    <row r="50" ht="15" customHeight="1" x14ac:dyDescent="0.25"/>
  </sheetData>
  <sheetProtection algorithmName="SHA-512" hashValue="1cS/vPPeuhn0OhFRhMYArr4Tl41/QZpR94+OWlfCSMm1amA/a1agBVfT35Ey6eFfdXtasMOsRzCILhZ9gMDn/w==" saltValue="gTP2ehXV8vmgSFAXTWiqIw==" spinCount="100000" sheet="1" objects="1" scenarios="1"/>
  <mergeCells count="100">
    <mergeCell ref="B15:AD16"/>
    <mergeCell ref="B37:AD38"/>
    <mergeCell ref="R23:AD25"/>
    <mergeCell ref="B17:AD17"/>
    <mergeCell ref="B39:AD39"/>
    <mergeCell ref="B28:N28"/>
    <mergeCell ref="B20:G20"/>
    <mergeCell ref="I20:N20"/>
    <mergeCell ref="B19:N19"/>
    <mergeCell ref="R28:AD28"/>
    <mergeCell ref="R22:AD22"/>
    <mergeCell ref="B23:G23"/>
    <mergeCell ref="B29:G29"/>
    <mergeCell ref="I29:N29"/>
    <mergeCell ref="R29:W29"/>
    <mergeCell ref="Y29:AD29"/>
    <mergeCell ref="R48:W48"/>
    <mergeCell ref="Y48:AD48"/>
    <mergeCell ref="O19:Q20"/>
    <mergeCell ref="O22:Q23"/>
    <mergeCell ref="O25:Q26"/>
    <mergeCell ref="O28:Q29"/>
    <mergeCell ref="O31:Q32"/>
    <mergeCell ref="O34:Q35"/>
    <mergeCell ref="O41:Q42"/>
    <mergeCell ref="O44:Q45"/>
    <mergeCell ref="Y35:AD35"/>
    <mergeCell ref="R20:W20"/>
    <mergeCell ref="Y20:AD20"/>
    <mergeCell ref="R19:AD19"/>
    <mergeCell ref="R26:W26"/>
    <mergeCell ref="Y26:AD26"/>
    <mergeCell ref="B48:G48"/>
    <mergeCell ref="O47:Q48"/>
    <mergeCell ref="U14:AB14"/>
    <mergeCell ref="E14:L14"/>
    <mergeCell ref="I48:N48"/>
    <mergeCell ref="I23:N23"/>
    <mergeCell ref="B25:N25"/>
    <mergeCell ref="B26:G26"/>
    <mergeCell ref="I26:N26"/>
    <mergeCell ref="B22:N22"/>
    <mergeCell ref="B42:G42"/>
    <mergeCell ref="I42:N42"/>
    <mergeCell ref="R42:W42"/>
    <mergeCell ref="Y42:AD42"/>
    <mergeCell ref="I35:N35"/>
    <mergeCell ref="R35:W35"/>
    <mergeCell ref="AQ13:AT13"/>
    <mergeCell ref="AU13:AV13"/>
    <mergeCell ref="AW13:AZ13"/>
    <mergeCell ref="D11:L11"/>
    <mergeCell ref="T11:AB11"/>
    <mergeCell ref="AQ11:AT11"/>
    <mergeCell ref="AU11:AV11"/>
    <mergeCell ref="AW11:AZ11"/>
    <mergeCell ref="E12:L12"/>
    <mergeCell ref="U12:AB12"/>
    <mergeCell ref="AQ12:AT12"/>
    <mergeCell ref="AU12:AV12"/>
    <mergeCell ref="AW12:AZ12"/>
    <mergeCell ref="E13:L13"/>
    <mergeCell ref="U13:AB13"/>
    <mergeCell ref="AQ9:AT9"/>
    <mergeCell ref="AU9:BC9"/>
    <mergeCell ref="AQ10:AT10"/>
    <mergeCell ref="AU10:BC10"/>
    <mergeCell ref="B9:E9"/>
    <mergeCell ref="F9:N9"/>
    <mergeCell ref="O9:R9"/>
    <mergeCell ref="S9:T9"/>
    <mergeCell ref="U9:V9"/>
    <mergeCell ref="W9:Z9"/>
    <mergeCell ref="AA9:AB9"/>
    <mergeCell ref="AC9:AD9"/>
    <mergeCell ref="B4:AD5"/>
    <mergeCell ref="B7:E7"/>
    <mergeCell ref="F7:N7"/>
    <mergeCell ref="O7:R7"/>
    <mergeCell ref="S7:T7"/>
    <mergeCell ref="U7:V7"/>
    <mergeCell ref="B31:N31"/>
    <mergeCell ref="R31:AD31"/>
    <mergeCell ref="B32:G32"/>
    <mergeCell ref="I32:N32"/>
    <mergeCell ref="R32:W32"/>
    <mergeCell ref="Y32:AD32"/>
    <mergeCell ref="B34:N34"/>
    <mergeCell ref="R34:AD34"/>
    <mergeCell ref="B35:G35"/>
    <mergeCell ref="B41:N41"/>
    <mergeCell ref="R41:AD41"/>
    <mergeCell ref="B47:N47"/>
    <mergeCell ref="R47:AD47"/>
    <mergeCell ref="B44:N44"/>
    <mergeCell ref="R44:AD44"/>
    <mergeCell ref="B45:G45"/>
    <mergeCell ref="I45:N45"/>
    <mergeCell ref="R45:W45"/>
    <mergeCell ref="Y45:AD45"/>
  </mergeCells>
  <pageMargins left="0.25" right="0.25" top="9.375E-2" bottom="0.75" header="0.3" footer="0.3"/>
  <pageSetup paperSize="9" orientation="portrait" r:id="rId1"/>
  <headerFooter>
    <oddHeader xml:space="preserve">&amp;C&amp;"-,Fett"&amp;22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9er-4 Felder</vt:lpstr>
      <vt:lpstr>8er-4 Felder</vt:lpstr>
      <vt:lpstr>7er-3 Felder</vt:lpstr>
      <vt:lpstr>6er-3 Felder</vt:lpstr>
      <vt:lpstr>5er-2 Felder</vt:lpstr>
      <vt:lpstr>4er-1 oder 2 Felder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Strödter</dc:creator>
  <cp:lastModifiedBy>Stefan Strödter</cp:lastModifiedBy>
  <cp:lastPrinted>2024-05-08T17:53:18Z</cp:lastPrinted>
  <dcterms:created xsi:type="dcterms:W3CDTF">2021-07-15T09:24:11Z</dcterms:created>
  <dcterms:modified xsi:type="dcterms:W3CDTF">2024-09-08T07:22:05Z</dcterms:modified>
</cp:coreProperties>
</file>